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L106" i="4" l="1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<sst xmlns="http://schemas.openxmlformats.org/spreadsheetml/2006/main" count="987" uniqueCount="211">
  <si>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</si>
  <si>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</si>
  <si>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</si>
  <si>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</si>
  <si>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</si>
  <si>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</si>
  <si>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</si>
  <si>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</si>
  <si>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</si>
  <si>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</si>
  <si>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</si>
  <si>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</si>
  <si>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</si>
  <si>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</si>
  <si>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</si>
  <si>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</si>
  <si>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</si>
  <si>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</si>
  <si>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</si>
  <si>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</si>
  <si>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</si>
  <si>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</si>
  <si>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</si>
  <si>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</si>
  <si>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</si>
  <si>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</si>
  <si>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</si>
  <si>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</si>
  <si>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</si>
  <si>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</si>
  <si>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</si>
  <si>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</si>
  <si>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</si>
  <si>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</si>
  <si>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</si>
  <si>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</si>
  <si>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</si>
  <si>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</si>
  <si>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</si>
  <si>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</si>
  <si>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</si>
  <si>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</si>
  <si>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</si>
  <si>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</si>
  <si>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</si>
  <si>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</si>
  <si>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</si>
  <si>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</si>
  <si>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</si>
  <si>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</si>
  <si>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</si>
  <si>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a. Multiple modes exist. The smallest value is shown</t>
  </si>
  <si>
    <r>
      <t>-.56353</t>
    </r>
    <r>
      <rPr>
        <vertAlign val="superscript"/>
        <sz val="9"/>
        <color indexed="8"/>
        <rFont val="Arial"/>
      </rPr>
      <t>a</t>
    </r>
  </si>
  <si>
    <t>Table 2.6 Wealth Quintiles
Percent distribution of the de jure population by wealth quintiles, according to residence and region, Nepal DHS 2016</t>
  </si>
  <si>
    <t>Residence/state</t>
  </si>
  <si>
    <t>Ncombsco Combined wealth index</t>
  </si>
  <si>
    <t>Lowest</t>
  </si>
  <si>
    <t>Second</t>
  </si>
  <si>
    <t>Middle</t>
  </si>
  <si>
    <t>Fourth</t>
  </si>
  <si>
    <t>Highest</t>
  </si>
  <si>
    <t>Total</t>
  </si>
  <si>
    <t>QHTYPE Type of place of residence</t>
  </si>
  <si>
    <t>Urban</t>
  </si>
  <si>
    <t>Rural</t>
  </si>
  <si>
    <t>QHSTATE Federal states</t>
  </si>
  <si>
    <t>State 1</t>
  </si>
  <si>
    <t>State 2</t>
  </si>
  <si>
    <t>State 3</t>
  </si>
  <si>
    <t>State 4</t>
  </si>
  <si>
    <t>State 5</t>
  </si>
  <si>
    <t>State 6</t>
  </si>
  <si>
    <t>State 7</t>
  </si>
  <si>
    <t>QHTYPE_NEW Type of place of residence</t>
  </si>
  <si>
    <t>total Total</t>
  </si>
  <si>
    <t>Nurbscor Urban wealth index</t>
  </si>
  <si>
    <t>Nrurscor Rural wealth index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</si>
  <si>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</si>
  <si>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</si>
  <si>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</si>
  <si>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</si>
  <si>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</si>
  <si>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</si>
  <si>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</si>
  <si>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</si>
  <si>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</si>
  <si>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QH101_61 Source of drinking water: Tanker truck</t>
  </si>
  <si>
    <t>QH101_81 Source of drinking water: Surface water (river/dam/lake/pond/stream/canal/irrigation channel)</t>
  </si>
  <si>
    <t>QH101_91 Source of drinking water: Bottled water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</si>
  <si>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</si>
  <si>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</si>
  <si>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</si>
  <si>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</si>
  <si>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</si>
  <si>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</si>
  <si>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</si>
  <si>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</si>
  <si>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</t>
  </si>
  <si>
    <t>QH109_61 Type of toilet facility: No facility/bush/field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</si>
  <si>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</si>
  <si>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</si>
  <si>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</si>
  <si>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</si>
  <si>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</si>
  <si>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</si>
  <si>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</si>
  <si>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QH109_31_sh Type of toilet facility: Composting toilet - shared</t>
  </si>
  <si>
    <t>QH113_1 Type of cooking fuel: Electricity</t>
  </si>
  <si>
    <t>QH113_2 Type of cooking fuel: LPG</t>
  </si>
  <si>
    <t>QH113_3 Type of cooking fuel: Natural gas</t>
  </si>
  <si>
    <t>QH113_4 Type of cooking fuel: Biogas</t>
  </si>
  <si>
    <t>QH113_5 Type of cooking fuel: Kerosene</t>
  </si>
  <si>
    <t>QH113_7 Type of cooking fuel: Charcoal</t>
  </si>
  <si>
    <t>QH113_8 Type of cooking fuel: Wood</t>
  </si>
  <si>
    <t>QH113_9 Type of cooking fuel: Straw/shrubs/grass</t>
  </si>
  <si>
    <t>QH113_10 Type of cooking fuel: Agricultural crop</t>
  </si>
  <si>
    <t>QH113_11 Type of cooking fuel: Animal dung</t>
  </si>
  <si>
    <t>QH113_95 Type of cooking fuel: No food cooked in household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</si>
  <si>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</si>
  <si>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</si>
  <si>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</si>
  <si>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</si>
  <si>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</si>
  <si>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</si>
  <si>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QH121G Table</t>
  </si>
  <si>
    <t>QH121H Chair</t>
  </si>
  <si>
    <t>QH121I Bed</t>
  </si>
  <si>
    <t>QH121J Sofa</t>
  </si>
  <si>
    <t>QH121K Cupboard</t>
  </si>
  <si>
    <t>QH121L Clock</t>
  </si>
  <si>
    <t>QH121M Fan</t>
  </si>
  <si>
    <t>QH121N Invertor</t>
  </si>
  <si>
    <t>QH121O Dhiki/Janto</t>
  </si>
  <si>
    <t>QH122A Watch</t>
  </si>
  <si>
    <t>QH122B Mobile telephone</t>
  </si>
  <si>
    <t>QH122C Bicycle/ Ricksaw</t>
  </si>
  <si>
    <t>QH122D Motorcycle or scooter</t>
  </si>
  <si>
    <t>QH122E Animal-drawn cart</t>
  </si>
  <si>
    <t>QH122F A Car/Truck/Tractor</t>
  </si>
  <si>
    <t>QH122G Three wheeler Tempo</t>
  </si>
  <si>
    <t>QH123 Bank account</t>
  </si>
  <si>
    <t>QH142_11 Main floor material: Earth/sand</t>
  </si>
  <si>
    <t>QH142_12 Main floor material: Dung</t>
  </si>
  <si>
    <t>QH142_21 Main floor material: Wood planks</t>
  </si>
  <si>
    <t>QH142_31 Main floor material: Parquet or polished wood</t>
  </si>
  <si>
    <t>QH142_32 Main floor material: Vinyl or asphalt strips</t>
  </si>
  <si>
    <t>QH142_33 Main floor material: Ceramic tiles</t>
  </si>
  <si>
    <t>QH142_34 Main floor material: Cement</t>
  </si>
  <si>
    <t>QH142_35 Main floor material: Carpet</t>
  </si>
  <si>
    <t>QH142_96 Main floor material: Other</t>
  </si>
  <si>
    <t>QH143_12 Main roof material: Thatch/palm leaf</t>
  </si>
  <si>
    <t>QH143_13 Main roof material: Mud</t>
  </si>
  <si>
    <t>QH143_21 Main roof material: Rustic mat</t>
  </si>
  <si>
    <t>QH143_22 Main roof material: Palm/bamboo</t>
  </si>
  <si>
    <t>QH143_23 Main roof material: Wood planks</t>
  </si>
  <si>
    <t>QH143_31 Main roof material: Metal</t>
  </si>
  <si>
    <t>QH143_32 Main roof material: Wood</t>
  </si>
  <si>
    <t>QH143_33 Main roof material: Calamine/cement fiber</t>
  </si>
  <si>
    <t>QH143_34 Main roof material: Ceramic tiles</t>
  </si>
  <si>
    <t>QH143_35 Main roof material: Cement</t>
  </si>
  <si>
    <t>QH143_36 Main roof material: Roofing shingles</t>
  </si>
  <si>
    <t>QH143_96 Main roof material: Other</t>
  </si>
  <si>
    <t>QH144_12 Main wall material: Cane/palm/trunks</t>
  </si>
  <si>
    <t>QH144_13 Main wall material: Mud/Sand</t>
  </si>
  <si>
    <t>QH144_21 Main wall material: Bamboo with mud</t>
  </si>
  <si>
    <t>QH144_22 Main wall material: Stone with mud</t>
  </si>
  <si>
    <t>QH144_23 Main wall material: Plywood</t>
  </si>
  <si>
    <t>QH144_24 Main wall material: Cardboard</t>
  </si>
  <si>
    <t>QH144_25 Main wall material: Reused wood</t>
  </si>
  <si>
    <t>QH144_26 Main wall material: Metal/Galvanized sheet</t>
  </si>
  <si>
    <t>QH144_31 Main wall material: Cement</t>
  </si>
  <si>
    <t>QH144_32 Main wall material: Stone with lime/cement</t>
  </si>
  <si>
    <t>QH144_33 Main wall material: Bricks</t>
  </si>
  <si>
    <t>QH144_34 Main wall material: Cement blocks</t>
  </si>
  <si>
    <t>QH144_35 Main wall material: Wood planks/shingles</t>
  </si>
  <si>
    <t>QH144_96 Main wall material: Other</t>
  </si>
  <si>
    <t>HOUSE Owns a house</t>
  </si>
  <si>
    <t>LAND Owns land</t>
  </si>
  <si>
    <t>memsleep Number of members per sleeping room</t>
  </si>
  <si>
    <t>QH118A_1 Cows/bulls: 1-4</t>
  </si>
  <si>
    <t>QH118A_2 Cows/bulls: 5-9</t>
  </si>
  <si>
    <t>QH118A_3 Cows/bulls: 10+</t>
  </si>
  <si>
    <t>QH118B_1 Other cattle - buffalo: 1-4</t>
  </si>
  <si>
    <t>QH118B_2 Other cattle - buffalo: 5-9</t>
  </si>
  <si>
    <t>QH118B_3 Other cattle - buffalo: 10+</t>
  </si>
  <si>
    <t>QH118C_1 Horses/donkeys/mules: 1-4</t>
  </si>
  <si>
    <t>QH118C_2 Horses/donkeys/mules: 5+</t>
  </si>
  <si>
    <t>QH118D_1 Goats: 1-4</t>
  </si>
  <si>
    <t>QH118D_2 Goats: 5-9</t>
  </si>
  <si>
    <t>QH118D_3 Goats: 10+</t>
  </si>
  <si>
    <t>QH118E_1 Sheep: 1-4</t>
  </si>
  <si>
    <t>QH118E_2 Sheep: 5-9</t>
  </si>
  <si>
    <t>QH118E_3 Sheep: 10+</t>
  </si>
  <si>
    <t>QH118F_1 Chickens or other poultry: 1-9</t>
  </si>
  <si>
    <t>QH118F_2 Chickens or other poultry: 10-29</t>
  </si>
  <si>
    <t>QH118F_3 Chickens or other poultry: 30+</t>
  </si>
  <si>
    <t>QH118G_1 Ducks: 1-4</t>
  </si>
  <si>
    <t>QH118G_2 Ducks: 5-9</t>
  </si>
  <si>
    <t>QH118G_3 Ducks: 10+</t>
  </si>
  <si>
    <t>QH118H_1 Pigs: 1-4</t>
  </si>
  <si>
    <t>QH118H_2 Pigs: 5-9</t>
  </si>
  <si>
    <t>QH118H_3 Pigs: 10+</t>
  </si>
  <si>
    <t>QH118I_1 Yaks: 1-4</t>
  </si>
  <si>
    <t>QH118I_2 Yaks: 5-9</t>
  </si>
  <si>
    <t>QH118I_3 Yaks: 10+</t>
  </si>
  <si>
    <t>landarea</t>
  </si>
  <si>
    <t>(Constant)</t>
  </si>
  <si>
    <t>rurscore Rural wealth score</t>
  </si>
  <si>
    <t>urbscore Urban wealth score</t>
  </si>
  <si>
    <t>Combined Score= .263+1.025* Urban Score</t>
  </si>
  <si>
    <t xml:space="preserve">Combined Score= -.452+.735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</si>
</sst>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5" formatCode="###0.00000000"/>
    <numFmt numFmtId="176" formatCode="###0.0000000"/>
    <numFmt numFmtId="177" formatCode="#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9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center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center"/>
    </xf>
    <xf numFmtId="170" fontId="5" fillId="0" borderId="23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right" vertical="center"/>
    </xf>
    <xf numFmtId="175" fontId="5" fillId="0" borderId="23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72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76" fontId="5" fillId="0" borderId="24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177" fontId="5" fillId="0" borderId="14" xfId="2" applyNumberFormat="1" applyFont="1" applyBorder="1" applyAlignment="1">
      <alignment horizontal="right" vertical="center"/>
    </xf>
    <xf numFmtId="177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177" fontId="5" fillId="0" borderId="29" xfId="2" applyNumberFormat="1" applyFont="1" applyBorder="1" applyAlignment="1">
      <alignment horizontal="right" vertical="center"/>
    </xf>
    <xf numFmtId="177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177" fontId="5" fillId="0" borderId="17" xfId="2" applyNumberFormat="1" applyFont="1" applyBorder="1" applyAlignment="1">
      <alignment horizontal="right" vertical="center"/>
    </xf>
    <xf numFmtId="177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5" fillId="0" borderId="12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5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5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5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5" fontId="5" fillId="0" borderId="30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71" fontId="5" fillId="0" borderId="29" xfId="2" applyNumberFormat="1" applyFont="1" applyBorder="1" applyAlignment="1">
      <alignment horizontal="right" vertical="center"/>
    </xf>
    <xf numFmtId="171" fontId="5" fillId="0" borderId="30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65" fontId="5" fillId="0" borderId="19" xfId="2" applyNumberFormat="1" applyFont="1" applyBorder="1" applyAlignment="1">
      <alignment horizontal="right" vertical="center"/>
    </xf>
    <xf numFmtId="0" fontId="5" fillId="0" borderId="6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0" fontId="5" fillId="0" borderId="15" xfId="2" applyFont="1" applyBorder="1" applyAlignment="1">
      <alignment horizontal="left" vertical="center" wrapText="1"/>
    </xf>
    <xf numFmtId="171" fontId="5" fillId="0" borderId="15" xfId="2" applyNumberFormat="1" applyFont="1" applyBorder="1" applyAlignment="1">
      <alignment horizontal="right" vertical="center"/>
    </xf>
    <xf numFmtId="171" fontId="5" fillId="0" borderId="16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71" fontId="5" fillId="0" borderId="19" xfId="2" applyNumberFormat="1" applyFont="1" applyBorder="1" applyAlignment="1">
      <alignment horizontal="right" vertical="center"/>
    </xf>
    <xf numFmtId="171" fontId="5" fillId="0" borderId="17" xfId="2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67" fontId="5" fillId="0" borderId="17" xfId="3" applyNumberFormat="1" applyFont="1" applyBorder="1" applyAlignment="1">
      <alignment horizontal="right" vertical="center"/>
    </xf>
    <xf numFmtId="168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73" fontId="5" fillId="0" borderId="29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67" fontId="5" fillId="0" borderId="29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7" fontId="5" fillId="0" borderId="17" xfId="4" applyNumberFormat="1" applyFont="1" applyBorder="1" applyAlignment="1">
      <alignment horizontal="right" vertical="center"/>
    </xf>
    <xf numFmtId="172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65" fontId="5" fillId="0" borderId="24" xfId="4" applyNumberFormat="1" applyFont="1" applyBorder="1" applyAlignment="1">
      <alignment horizontal="right" vertical="center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223837</xdr:colOff>
      <xdr:row>76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4583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7"/>
  <sheetViews>
    <sheetView tabSelected="1" workbookViewId="0">
      <selection activeCell="K107" sqref="K107:L107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43</v>
      </c>
    </row>
    <row r="2" spans="1:12" ht="15.75" customHeight="1" thickBot="1" x14ac:dyDescent="0.4">
      <c r="H2" s="5" t="s">
        <v>6</v>
      </c>
      <c r="I2" s="5"/>
      <c r="J2" s="161"/>
    </row>
    <row r="3" spans="1:12" ht="15" thickTop="1" thickBot="1" x14ac:dyDescent="0.4">
      <c r="B3" s="5" t="s">
        <v>0</v>
      </c>
      <c r="C3" s="5"/>
      <c r="D3" s="5"/>
      <c r="E3" s="5"/>
      <c r="F3" s="5"/>
      <c r="H3" s="162" t="s">
        <v>47</v>
      </c>
      <c r="I3" s="163" t="s">
        <v>4</v>
      </c>
      <c r="J3" s="161"/>
      <c r="K3" s="4" t="s">
        <v>8</v>
      </c>
      <c r="L3" s="4"/>
    </row>
    <row r="4" spans="1:12" ht="26.25" thickTop="1" thickBot="1" x14ac:dyDescent="0.4">
      <c r="B4" s="141" t="s">
        <v>47</v>
      </c>
      <c r="C4" s="142" t="s">
        <v>1</v>
      </c>
      <c r="D4" s="143" t="s">
        <v>49</v>
      </c>
      <c r="E4" s="143" t="s">
        <v>50</v>
      </c>
      <c r="F4" s="144" t="s">
        <v>2</v>
      </c>
      <c r="H4" s="164"/>
      <c r="I4" s="165" t="s">
        <v>5</v>
      </c>
      <c r="J4" s="161"/>
      <c r="K4" s="2" t="s">
        <v>9</v>
      </c>
      <c r="L4" s="2" t="s">
        <v>10</v>
      </c>
    </row>
    <row r="5" spans="1:12" ht="23.65" thickTop="1" x14ac:dyDescent="0.35">
      <c r="B5" s="145" t="s">
        <v>77</v>
      </c>
      <c r="C5" s="146">
        <v>6.5670289855072464E-2</v>
      </c>
      <c r="D5" s="147">
        <v>0.24771608981217264</v>
      </c>
      <c r="E5" s="148">
        <v>11040</v>
      </c>
      <c r="F5" s="149">
        <v>0</v>
      </c>
      <c r="H5" s="145" t="s">
        <v>77</v>
      </c>
      <c r="I5" s="166">
        <v>4.336806929264312E-2</v>
      </c>
      <c r="J5" s="161"/>
      <c r="K5" s="3">
        <f>((1-C5)/D5)*I5</f>
        <v>0.16357466179312039</v>
      </c>
      <c r="L5" s="3">
        <f>((0-C5)/D5)*I5</f>
        <v>-1.1497007251576569E-2</v>
      </c>
    </row>
    <row r="6" spans="1:12" ht="23.25" x14ac:dyDescent="0.35">
      <c r="B6" s="150" t="s">
        <v>78</v>
      </c>
      <c r="C6" s="151">
        <v>0.26023550724637684</v>
      </c>
      <c r="D6" s="152">
        <v>0.43878289319993136</v>
      </c>
      <c r="E6" s="153">
        <v>11040</v>
      </c>
      <c r="F6" s="154">
        <v>0</v>
      </c>
      <c r="H6" s="150" t="s">
        <v>78</v>
      </c>
      <c r="I6" s="167">
        <v>-3.7716824459979653E-3</v>
      </c>
      <c r="J6" s="161"/>
      <c r="K6" s="3">
        <f t="shared" ref="K6:K16" si="0">((1-C6)/D6)*I6</f>
        <v>-6.3588549023493833E-3</v>
      </c>
      <c r="L6" s="3">
        <f t="shared" ref="L6:L69" si="1">((0-C6)/D6)*I6</f>
        <v>2.2369278969572404E-3</v>
      </c>
    </row>
    <row r="7" spans="1:12" ht="23.25" x14ac:dyDescent="0.35">
      <c r="B7" s="150" t="s">
        <v>79</v>
      </c>
      <c r="C7" s="151">
        <v>2.0380434782608696E-2</v>
      </c>
      <c r="D7" s="152">
        <v>0.14130421527681161</v>
      </c>
      <c r="E7" s="153">
        <v>11040</v>
      </c>
      <c r="F7" s="154">
        <v>0</v>
      </c>
      <c r="H7" s="150" t="s">
        <v>79</v>
      </c>
      <c r="I7" s="167">
        <v>-6.7990916565953382E-3</v>
      </c>
      <c r="J7" s="161"/>
      <c r="K7" s="3">
        <f t="shared" si="0"/>
        <v>-4.7136054642526487E-2</v>
      </c>
      <c r="L7" s="3">
        <f t="shared" si="1"/>
        <v>9.8063913958099471E-4</v>
      </c>
    </row>
    <row r="8" spans="1:12" ht="23.25" x14ac:dyDescent="0.35">
      <c r="B8" s="150" t="s">
        <v>80</v>
      </c>
      <c r="C8" s="151">
        <v>0.21476449275362319</v>
      </c>
      <c r="D8" s="152">
        <v>0.41067746738272209</v>
      </c>
      <c r="E8" s="153">
        <v>11040</v>
      </c>
      <c r="F8" s="154">
        <v>0</v>
      </c>
      <c r="H8" s="150" t="s">
        <v>80</v>
      </c>
      <c r="I8" s="167">
        <v>-3.2777232233412147E-2</v>
      </c>
      <c r="J8" s="161"/>
      <c r="K8" s="3">
        <f t="shared" si="0"/>
        <v>-6.2671679415393491E-2</v>
      </c>
      <c r="L8" s="3">
        <f t="shared" si="1"/>
        <v>1.7140910358045679E-2</v>
      </c>
    </row>
    <row r="9" spans="1:12" ht="23.25" x14ac:dyDescent="0.35">
      <c r="B9" s="150" t="s">
        <v>81</v>
      </c>
      <c r="C9" s="151">
        <v>0.3318840579710145</v>
      </c>
      <c r="D9" s="152">
        <v>0.47091094352442331</v>
      </c>
      <c r="E9" s="153">
        <v>11040</v>
      </c>
      <c r="F9" s="154">
        <v>0</v>
      </c>
      <c r="H9" s="150" t="s">
        <v>81</v>
      </c>
      <c r="I9" s="167">
        <v>1.2304090746429774E-2</v>
      </c>
      <c r="J9" s="161"/>
      <c r="K9" s="3">
        <f t="shared" si="0"/>
        <v>1.7456717226268285E-2</v>
      </c>
      <c r="L9" s="3">
        <f t="shared" si="1"/>
        <v>-8.6715580147840293E-3</v>
      </c>
    </row>
    <row r="10" spans="1:12" ht="23.25" x14ac:dyDescent="0.35">
      <c r="B10" s="150" t="s">
        <v>82</v>
      </c>
      <c r="C10" s="151">
        <v>1.0235507246376811E-2</v>
      </c>
      <c r="D10" s="152">
        <v>0.1006561441768717</v>
      </c>
      <c r="E10" s="153">
        <v>11040</v>
      </c>
      <c r="F10" s="154">
        <v>0</v>
      </c>
      <c r="H10" s="150" t="s">
        <v>82</v>
      </c>
      <c r="I10" s="167">
        <v>7.6621593627455385E-3</v>
      </c>
      <c r="J10" s="161"/>
      <c r="K10" s="3">
        <f t="shared" si="0"/>
        <v>7.5342974212674219E-2</v>
      </c>
      <c r="L10" s="3">
        <f t="shared" si="1"/>
        <v>-7.7914853903470165E-4</v>
      </c>
    </row>
    <row r="11" spans="1:12" ht="23.25" x14ac:dyDescent="0.35">
      <c r="B11" s="150" t="s">
        <v>83</v>
      </c>
      <c r="C11" s="151">
        <v>1.0778985507246378E-2</v>
      </c>
      <c r="D11" s="152">
        <v>0.10326550682301583</v>
      </c>
      <c r="E11" s="153">
        <v>11040</v>
      </c>
      <c r="F11" s="154">
        <v>0</v>
      </c>
      <c r="H11" s="150" t="s">
        <v>83</v>
      </c>
      <c r="I11" s="167">
        <v>-5.0863245966659681E-3</v>
      </c>
      <c r="J11" s="161"/>
      <c r="K11" s="3">
        <f t="shared" si="0"/>
        <v>-4.8723909196288703E-2</v>
      </c>
      <c r="L11" s="3">
        <f t="shared" si="1"/>
        <v>5.3091705836080545E-4</v>
      </c>
    </row>
    <row r="12" spans="1:12" ht="23.25" x14ac:dyDescent="0.35">
      <c r="B12" s="150" t="s">
        <v>84</v>
      </c>
      <c r="C12" s="151">
        <v>1.8025362318840582E-2</v>
      </c>
      <c r="D12" s="152">
        <v>0.13304905891761043</v>
      </c>
      <c r="E12" s="153">
        <v>11040</v>
      </c>
      <c r="F12" s="154">
        <v>0</v>
      </c>
      <c r="H12" s="150" t="s">
        <v>84</v>
      </c>
      <c r="I12" s="167">
        <v>-4.7060547506475956E-3</v>
      </c>
      <c r="J12" s="161"/>
      <c r="K12" s="3">
        <f t="shared" si="0"/>
        <v>-3.4733251375618744E-2</v>
      </c>
      <c r="L12" s="3">
        <f t="shared" si="1"/>
        <v>6.375719051515663E-4</v>
      </c>
    </row>
    <row r="13" spans="1:12" ht="23.25" x14ac:dyDescent="0.35">
      <c r="B13" s="150" t="s">
        <v>85</v>
      </c>
      <c r="C13" s="151">
        <v>1.5760869565217391E-2</v>
      </c>
      <c r="D13" s="152">
        <v>0.12455468597204525</v>
      </c>
      <c r="E13" s="153">
        <v>11040</v>
      </c>
      <c r="F13" s="154">
        <v>0</v>
      </c>
      <c r="H13" s="150" t="s">
        <v>85</v>
      </c>
      <c r="I13" s="167">
        <v>-1.4057397495678014E-2</v>
      </c>
      <c r="J13" s="161"/>
      <c r="K13" s="3">
        <f t="shared" si="0"/>
        <v>-0.11108245811343863</v>
      </c>
      <c r="L13" s="3">
        <f t="shared" si="1"/>
        <v>1.7787914330699725E-3</v>
      </c>
    </row>
    <row r="14" spans="1:12" ht="23.25" x14ac:dyDescent="0.35">
      <c r="B14" s="150" t="s">
        <v>86</v>
      </c>
      <c r="C14" s="151">
        <v>1.9021739130434783E-3</v>
      </c>
      <c r="D14" s="152">
        <v>4.3574391948101018E-2</v>
      </c>
      <c r="E14" s="153">
        <v>11040</v>
      </c>
      <c r="F14" s="154">
        <v>0</v>
      </c>
      <c r="H14" s="150" t="s">
        <v>86</v>
      </c>
      <c r="I14" s="167">
        <v>5.6044312884119436E-3</v>
      </c>
      <c r="J14" s="161"/>
      <c r="K14" s="3">
        <f t="shared" si="0"/>
        <v>0.12837289140098854</v>
      </c>
      <c r="L14" s="3">
        <f t="shared" si="1"/>
        <v>-2.4465293760057714E-4</v>
      </c>
    </row>
    <row r="15" spans="1:12" ht="46.5" x14ac:dyDescent="0.35">
      <c r="B15" s="150" t="s">
        <v>87</v>
      </c>
      <c r="C15" s="151">
        <v>2.7264492753623189E-2</v>
      </c>
      <c r="D15" s="152">
        <v>0.16286050068484978</v>
      </c>
      <c r="E15" s="153">
        <v>11040</v>
      </c>
      <c r="F15" s="154">
        <v>0</v>
      </c>
      <c r="H15" s="150" t="s">
        <v>87</v>
      </c>
      <c r="I15" s="167">
        <v>-1.3953792405713235E-2</v>
      </c>
      <c r="J15" s="161"/>
      <c r="K15" s="3">
        <f t="shared" si="0"/>
        <v>-8.3343409093699139E-2</v>
      </c>
      <c r="L15" s="3">
        <f t="shared" si="1"/>
        <v>2.336005786125658E-3</v>
      </c>
    </row>
    <row r="16" spans="1:12" ht="23.25" x14ac:dyDescent="0.35">
      <c r="B16" s="150" t="s">
        <v>88</v>
      </c>
      <c r="C16" s="151">
        <v>2.2644927536231881E-2</v>
      </c>
      <c r="D16" s="152">
        <v>0.14877546738984798</v>
      </c>
      <c r="E16" s="153">
        <v>11040</v>
      </c>
      <c r="F16" s="154">
        <v>0</v>
      </c>
      <c r="H16" s="150" t="s">
        <v>88</v>
      </c>
      <c r="I16" s="167">
        <v>2.4934882226027567E-2</v>
      </c>
      <c r="J16" s="161"/>
      <c r="K16" s="3">
        <f t="shared" si="0"/>
        <v>0.16380545833565066</v>
      </c>
      <c r="L16" s="3">
        <f t="shared" si="1"/>
        <v>-3.7953071903533506E-3</v>
      </c>
    </row>
    <row r="17" spans="2:12" ht="23.25" x14ac:dyDescent="0.35">
      <c r="B17" s="150" t="s">
        <v>89</v>
      </c>
      <c r="C17" s="151">
        <v>4.5289855072463769E-4</v>
      </c>
      <c r="D17" s="152">
        <v>2.1277557241890944E-2</v>
      </c>
      <c r="E17" s="153">
        <v>11040</v>
      </c>
      <c r="F17" s="154">
        <v>0</v>
      </c>
      <c r="H17" s="150" t="s">
        <v>89</v>
      </c>
      <c r="I17" s="167">
        <v>-5.1115976792970796E-4</v>
      </c>
      <c r="J17" s="161"/>
      <c r="K17" s="3">
        <f>((1-C17)/D17)*I17</f>
        <v>-2.4012543291657362E-2</v>
      </c>
      <c r="L17" s="3">
        <f t="shared" si="1"/>
        <v>1.0880173670891417E-5</v>
      </c>
    </row>
    <row r="18" spans="2:12" ht="23.25" x14ac:dyDescent="0.35">
      <c r="B18" s="150" t="s">
        <v>90</v>
      </c>
      <c r="C18" s="151">
        <v>2.7807971014492755E-2</v>
      </c>
      <c r="D18" s="152">
        <v>0.16442973203943817</v>
      </c>
      <c r="E18" s="153">
        <v>11040</v>
      </c>
      <c r="F18" s="154">
        <v>0</v>
      </c>
      <c r="H18" s="150" t="s">
        <v>90</v>
      </c>
      <c r="I18" s="167">
        <v>3.3710004751338341E-2</v>
      </c>
      <c r="J18" s="161"/>
      <c r="K18" s="3">
        <f t="shared" ref="K18:K81" si="2">((1-C18)/D18)*I18</f>
        <v>0.19931065695864703</v>
      </c>
      <c r="L18" s="3">
        <f t="shared" si="1"/>
        <v>-5.7009570191283547E-3</v>
      </c>
    </row>
    <row r="19" spans="2:12" ht="23.25" x14ac:dyDescent="0.35">
      <c r="B19" s="150" t="s">
        <v>91</v>
      </c>
      <c r="C19" s="151">
        <v>0.41992753623188406</v>
      </c>
      <c r="D19" s="152">
        <v>0.49356911037012852</v>
      </c>
      <c r="E19" s="153">
        <v>11040</v>
      </c>
      <c r="F19" s="154">
        <v>0</v>
      </c>
      <c r="H19" s="150" t="s">
        <v>91</v>
      </c>
      <c r="I19" s="167">
        <v>1.9229468289074306E-2</v>
      </c>
      <c r="J19" s="161"/>
      <c r="K19" s="3">
        <f t="shared" si="2"/>
        <v>2.2599641697652873E-2</v>
      </c>
      <c r="L19" s="3">
        <f t="shared" si="1"/>
        <v>-1.6360390210855516E-2</v>
      </c>
    </row>
    <row r="20" spans="2:12" ht="23.25" x14ac:dyDescent="0.35">
      <c r="B20" s="150" t="s">
        <v>92</v>
      </c>
      <c r="C20" s="151">
        <v>0.125</v>
      </c>
      <c r="D20" s="152">
        <v>0.33073389311237344</v>
      </c>
      <c r="E20" s="153">
        <v>11040</v>
      </c>
      <c r="F20" s="154">
        <v>0</v>
      </c>
      <c r="H20" s="150" t="s">
        <v>92</v>
      </c>
      <c r="I20" s="167">
        <v>-2.5363013032829295E-2</v>
      </c>
      <c r="J20" s="161"/>
      <c r="K20" s="3">
        <f t="shared" si="2"/>
        <v>-6.7101185774707528E-2</v>
      </c>
      <c r="L20" s="3">
        <f t="shared" si="1"/>
        <v>9.5858836821010752E-3</v>
      </c>
    </row>
    <row r="21" spans="2:12" ht="23.25" x14ac:dyDescent="0.35">
      <c r="B21" s="150" t="s">
        <v>93</v>
      </c>
      <c r="C21" s="151">
        <v>2.5362318840579713E-3</v>
      </c>
      <c r="D21" s="152">
        <v>5.0299389470887142E-2</v>
      </c>
      <c r="E21" s="153">
        <v>11040</v>
      </c>
      <c r="F21" s="154">
        <v>0</v>
      </c>
      <c r="H21" s="150" t="s">
        <v>93</v>
      </c>
      <c r="I21" s="167">
        <v>-1.9692932943262442E-4</v>
      </c>
      <c r="J21" s="161"/>
      <c r="K21" s="3">
        <f t="shared" si="2"/>
        <v>-3.9052138217721944E-3</v>
      </c>
      <c r="L21" s="3">
        <f t="shared" si="1"/>
        <v>9.9297118606630449E-6</v>
      </c>
    </row>
    <row r="22" spans="2:12" ht="23.25" x14ac:dyDescent="0.35">
      <c r="B22" s="150" t="s">
        <v>94</v>
      </c>
      <c r="C22" s="151">
        <v>3.1431159420289852E-2</v>
      </c>
      <c r="D22" s="152">
        <v>0.17448782028436627</v>
      </c>
      <c r="E22" s="153">
        <v>11040</v>
      </c>
      <c r="F22" s="154">
        <v>0</v>
      </c>
      <c r="H22" s="150" t="s">
        <v>94</v>
      </c>
      <c r="I22" s="167">
        <v>-3.1497450713653509E-3</v>
      </c>
      <c r="J22" s="161"/>
      <c r="K22" s="3">
        <f t="shared" si="2"/>
        <v>-1.7483999323976509E-2</v>
      </c>
      <c r="L22" s="3">
        <f t="shared" si="1"/>
        <v>5.6737564438603266E-4</v>
      </c>
    </row>
    <row r="23" spans="2:12" ht="23.25" x14ac:dyDescent="0.35">
      <c r="B23" s="150" t="s">
        <v>95</v>
      </c>
      <c r="C23" s="151">
        <v>3.5054347826086955E-2</v>
      </c>
      <c r="D23" s="152">
        <v>0.18392554121106702</v>
      </c>
      <c r="E23" s="153">
        <v>11040</v>
      </c>
      <c r="F23" s="154">
        <v>0</v>
      </c>
      <c r="H23" s="150" t="s">
        <v>95</v>
      </c>
      <c r="I23" s="167">
        <v>-1.2353022094353291E-2</v>
      </c>
      <c r="J23" s="161"/>
      <c r="K23" s="3">
        <f t="shared" si="2"/>
        <v>-6.4808807317715003E-2</v>
      </c>
      <c r="L23" s="3">
        <f t="shared" si="1"/>
        <v>2.3543610656111616E-3</v>
      </c>
    </row>
    <row r="24" spans="2:12" ht="23.25" x14ac:dyDescent="0.35">
      <c r="B24" s="150" t="s">
        <v>96</v>
      </c>
      <c r="C24" s="151">
        <v>9.1485507246376815E-3</v>
      </c>
      <c r="D24" s="152">
        <v>9.5213843061671938E-2</v>
      </c>
      <c r="E24" s="153">
        <v>11040</v>
      </c>
      <c r="F24" s="154">
        <v>0</v>
      </c>
      <c r="H24" s="150" t="s">
        <v>96</v>
      </c>
      <c r="I24" s="167">
        <v>-7.3867776154218816E-3</v>
      </c>
      <c r="J24" s="161"/>
      <c r="K24" s="3">
        <f t="shared" si="2"/>
        <v>-7.687116778780563E-2</v>
      </c>
      <c r="L24" s="3">
        <f t="shared" si="1"/>
        <v>7.0975298899061783E-4</v>
      </c>
    </row>
    <row r="25" spans="2:12" ht="23.25" x14ac:dyDescent="0.35">
      <c r="B25" s="150" t="s">
        <v>97</v>
      </c>
      <c r="C25" s="151">
        <v>1.1503623188405797E-2</v>
      </c>
      <c r="D25" s="152">
        <v>0.10664107999916543</v>
      </c>
      <c r="E25" s="153">
        <v>11040</v>
      </c>
      <c r="F25" s="154">
        <v>0</v>
      </c>
      <c r="H25" s="150" t="s">
        <v>97</v>
      </c>
      <c r="I25" s="167">
        <v>3.9538273126024847E-3</v>
      </c>
      <c r="J25" s="161"/>
      <c r="K25" s="3">
        <f t="shared" si="2"/>
        <v>3.6649516050258166E-2</v>
      </c>
      <c r="L25" s="3">
        <f t="shared" si="1"/>
        <v>-4.2650861709729566E-4</v>
      </c>
    </row>
    <row r="26" spans="2:12" ht="23.25" x14ac:dyDescent="0.35">
      <c r="B26" s="150" t="s">
        <v>98</v>
      </c>
      <c r="C26" s="151">
        <v>0.11965579710144927</v>
      </c>
      <c r="D26" s="152">
        <v>0.32457330404292561</v>
      </c>
      <c r="E26" s="153">
        <v>11040</v>
      </c>
      <c r="F26" s="154">
        <v>0</v>
      </c>
      <c r="H26" s="150" t="s">
        <v>98</v>
      </c>
      <c r="I26" s="167">
        <v>-2.1946083105407174E-2</v>
      </c>
      <c r="J26" s="161"/>
      <c r="K26" s="3">
        <f t="shared" si="2"/>
        <v>-5.9524633719167178E-2</v>
      </c>
      <c r="L26" s="3">
        <f t="shared" si="1"/>
        <v>8.0905485279370148E-3</v>
      </c>
    </row>
    <row r="27" spans="2:12" ht="34.9" x14ac:dyDescent="0.35">
      <c r="B27" s="150" t="s">
        <v>99</v>
      </c>
      <c r="C27" s="151">
        <v>1.7481884057971013E-2</v>
      </c>
      <c r="D27" s="152">
        <v>0.13106419705644759</v>
      </c>
      <c r="E27" s="153">
        <v>11040</v>
      </c>
      <c r="F27" s="154">
        <v>0</v>
      </c>
      <c r="H27" s="150" t="s">
        <v>99</v>
      </c>
      <c r="I27" s="167">
        <v>1.6596048522656615E-2</v>
      </c>
      <c r="J27" s="161"/>
      <c r="K27" s="3">
        <f t="shared" si="2"/>
        <v>0.12441169055146564</v>
      </c>
      <c r="L27" s="3">
        <f t="shared" si="1"/>
        <v>-2.2136495138225195E-3</v>
      </c>
    </row>
    <row r="28" spans="2:12" ht="23.25" x14ac:dyDescent="0.35">
      <c r="B28" s="150" t="s">
        <v>100</v>
      </c>
      <c r="C28" s="151">
        <v>0.14510869565217391</v>
      </c>
      <c r="D28" s="152">
        <v>0.35222634728975782</v>
      </c>
      <c r="E28" s="153">
        <v>11040</v>
      </c>
      <c r="F28" s="154">
        <v>0</v>
      </c>
      <c r="H28" s="150" t="s">
        <v>100</v>
      </c>
      <c r="I28" s="167">
        <v>1.1932400201383397E-2</v>
      </c>
      <c r="J28" s="161"/>
      <c r="K28" s="3">
        <f t="shared" si="2"/>
        <v>2.8961221244954666E-2</v>
      </c>
      <c r="L28" s="3">
        <f t="shared" si="1"/>
        <v>-4.9158589144328649E-3</v>
      </c>
    </row>
    <row r="29" spans="2:12" ht="23.25" x14ac:dyDescent="0.35">
      <c r="B29" s="150" t="s">
        <v>101</v>
      </c>
      <c r="C29" s="151">
        <v>3.5416666666666666E-2</v>
      </c>
      <c r="D29" s="152">
        <v>0.18483890576074063</v>
      </c>
      <c r="E29" s="153">
        <v>11040</v>
      </c>
      <c r="F29" s="154">
        <v>0</v>
      </c>
      <c r="H29" s="150" t="s">
        <v>101</v>
      </c>
      <c r="I29" s="167">
        <v>-1.1941979420916187E-2</v>
      </c>
      <c r="J29" s="161"/>
      <c r="K29" s="3">
        <f t="shared" si="2"/>
        <v>-6.2319316753237472E-2</v>
      </c>
      <c r="L29" s="3">
        <f t="shared" si="1"/>
        <v>2.2881822565983521E-3</v>
      </c>
    </row>
    <row r="30" spans="2:12" ht="23.25" x14ac:dyDescent="0.35">
      <c r="B30" s="150" t="s">
        <v>102</v>
      </c>
      <c r="C30" s="151">
        <v>1.0869565217391304E-3</v>
      </c>
      <c r="D30" s="152">
        <v>3.2952593302459823E-2</v>
      </c>
      <c r="E30" s="153">
        <v>11040</v>
      </c>
      <c r="F30" s="154">
        <v>0</v>
      </c>
      <c r="H30" s="150" t="s">
        <v>102</v>
      </c>
      <c r="I30" s="167">
        <v>9.858518985444765E-4</v>
      </c>
      <c r="J30" s="161"/>
      <c r="K30" s="3">
        <f t="shared" si="2"/>
        <v>2.9884759337601919E-2</v>
      </c>
      <c r="L30" s="3">
        <f t="shared" si="1"/>
        <v>-3.2518780563222981E-5</v>
      </c>
    </row>
    <row r="31" spans="2:12" ht="34.9" x14ac:dyDescent="0.35">
      <c r="B31" s="150" t="s">
        <v>103</v>
      </c>
      <c r="C31" s="151">
        <v>6.6123188405797098E-3</v>
      </c>
      <c r="D31" s="152">
        <v>8.1050546670314513E-2</v>
      </c>
      <c r="E31" s="153">
        <v>11040</v>
      </c>
      <c r="F31" s="154">
        <v>0</v>
      </c>
      <c r="H31" s="150" t="s">
        <v>103</v>
      </c>
      <c r="I31" s="167">
        <v>-1.555410182512798E-3</v>
      </c>
      <c r="J31" s="161"/>
      <c r="K31" s="3">
        <f t="shared" si="2"/>
        <v>-1.9063724773420377E-2</v>
      </c>
      <c r="L31" s="3">
        <f t="shared" si="1"/>
        <v>1.2689449333999156E-4</v>
      </c>
    </row>
    <row r="32" spans="2:12" ht="23.25" x14ac:dyDescent="0.35">
      <c r="B32" s="150" t="s">
        <v>104</v>
      </c>
      <c r="C32" s="151">
        <v>4.7101449275362322E-3</v>
      </c>
      <c r="D32" s="152">
        <v>6.8471776191170425E-2</v>
      </c>
      <c r="E32" s="153">
        <v>11040</v>
      </c>
      <c r="F32" s="154">
        <v>0</v>
      </c>
      <c r="H32" s="150" t="s">
        <v>104</v>
      </c>
      <c r="I32" s="167">
        <v>-4.4120537704180965E-3</v>
      </c>
      <c r="J32" s="161"/>
      <c r="K32" s="3">
        <f t="shared" si="2"/>
        <v>-6.4132590126931857E-2</v>
      </c>
      <c r="L32" s="3">
        <f t="shared" si="1"/>
        <v>3.0350333878781003E-4</v>
      </c>
    </row>
    <row r="33" spans="2:12" ht="34.9" x14ac:dyDescent="0.35">
      <c r="B33" s="150" t="s">
        <v>105</v>
      </c>
      <c r="C33" s="151">
        <v>1.7210144927536232E-3</v>
      </c>
      <c r="D33" s="152">
        <v>4.1451275452915083E-2</v>
      </c>
      <c r="E33" s="153">
        <v>11040</v>
      </c>
      <c r="F33" s="154">
        <v>0</v>
      </c>
      <c r="H33" s="150" t="s">
        <v>105</v>
      </c>
      <c r="I33" s="167">
        <v>-3.2225199679343139E-3</v>
      </c>
      <c r="J33" s="161"/>
      <c r="K33" s="3">
        <f t="shared" si="2"/>
        <v>-7.7608564011992925E-2</v>
      </c>
      <c r="L33" s="3">
        <f t="shared" si="1"/>
        <v>1.3379572781307191E-4</v>
      </c>
    </row>
    <row r="34" spans="2:12" ht="23.25" x14ac:dyDescent="0.35">
      <c r="B34" s="150" t="s">
        <v>106</v>
      </c>
      <c r="C34" s="151">
        <v>5.2536231884057968E-3</v>
      </c>
      <c r="D34" s="152">
        <v>7.2294509101986482E-2</v>
      </c>
      <c r="E34" s="153">
        <v>11040</v>
      </c>
      <c r="F34" s="154">
        <v>0</v>
      </c>
      <c r="H34" s="150" t="s">
        <v>106</v>
      </c>
      <c r="I34" s="167">
        <v>-2.9961677839568872E-4</v>
      </c>
      <c r="J34" s="161"/>
      <c r="K34" s="3">
        <f t="shared" si="2"/>
        <v>-4.1226188329271636E-3</v>
      </c>
      <c r="L34" s="3">
        <f t="shared" si="1"/>
        <v>2.1773073421032183E-5</v>
      </c>
    </row>
    <row r="35" spans="2:12" ht="23.25" x14ac:dyDescent="0.35">
      <c r="B35" s="150" t="s">
        <v>107</v>
      </c>
      <c r="C35" s="151">
        <v>9.4202898550724643E-3</v>
      </c>
      <c r="D35" s="152">
        <v>9.6604313152158408E-2</v>
      </c>
      <c r="E35" s="153">
        <v>11040</v>
      </c>
      <c r="F35" s="154">
        <v>0</v>
      </c>
      <c r="H35" s="150" t="s">
        <v>107</v>
      </c>
      <c r="I35" s="167">
        <v>6.5153145191102916E-3</v>
      </c>
      <c r="J35" s="161"/>
      <c r="K35" s="3">
        <f t="shared" si="2"/>
        <v>6.6807973239020033E-2</v>
      </c>
      <c r="L35" s="3">
        <f t="shared" si="1"/>
        <v>-6.3533551726939323E-4</v>
      </c>
    </row>
    <row r="36" spans="2:12" x14ac:dyDescent="0.35">
      <c r="B36" s="150" t="s">
        <v>108</v>
      </c>
      <c r="C36" s="151">
        <v>0.25815217391304346</v>
      </c>
      <c r="D36" s="152">
        <v>0.43763795250768878</v>
      </c>
      <c r="E36" s="153">
        <v>11040</v>
      </c>
      <c r="F36" s="154">
        <v>0</v>
      </c>
      <c r="H36" s="150" t="s">
        <v>108</v>
      </c>
      <c r="I36" s="167">
        <v>7.5781942339278291E-2</v>
      </c>
      <c r="J36" s="161"/>
      <c r="K36" s="3">
        <f t="shared" si="2"/>
        <v>0.12845930947922757</v>
      </c>
      <c r="L36" s="3">
        <f t="shared" si="1"/>
        <v>-4.4701957511086514E-2</v>
      </c>
    </row>
    <row r="37" spans="2:12" ht="23.25" x14ac:dyDescent="0.35">
      <c r="B37" s="150" t="s">
        <v>109</v>
      </c>
      <c r="C37" s="151">
        <v>7.246376811594203E-4</v>
      </c>
      <c r="D37" s="152">
        <v>2.6910558842949645E-2</v>
      </c>
      <c r="E37" s="153">
        <v>11040</v>
      </c>
      <c r="F37" s="154">
        <v>0</v>
      </c>
      <c r="H37" s="150" t="s">
        <v>109</v>
      </c>
      <c r="I37" s="167">
        <v>2.7809090719329104E-3</v>
      </c>
      <c r="J37" s="161"/>
      <c r="K37" s="3">
        <f t="shared" si="2"/>
        <v>0.1032640732825048</v>
      </c>
      <c r="L37" s="3">
        <f t="shared" si="1"/>
        <v>-7.4883301872737346E-5</v>
      </c>
    </row>
    <row r="38" spans="2:12" ht="23.25" x14ac:dyDescent="0.35">
      <c r="B38" s="150" t="s">
        <v>110</v>
      </c>
      <c r="C38" s="151">
        <v>2.8985507246376812E-2</v>
      </c>
      <c r="D38" s="152">
        <v>0.16777335081717243</v>
      </c>
      <c r="E38" s="153">
        <v>11040</v>
      </c>
      <c r="F38" s="154">
        <v>0</v>
      </c>
      <c r="H38" s="150" t="s">
        <v>110</v>
      </c>
      <c r="I38" s="167">
        <v>1.1826022080236991E-2</v>
      </c>
      <c r="J38" s="161"/>
      <c r="K38" s="3">
        <f t="shared" si="2"/>
        <v>6.8444951332277404E-2</v>
      </c>
      <c r="L38" s="3">
        <f t="shared" si="1"/>
        <v>-2.0431328755903702E-3</v>
      </c>
    </row>
    <row r="39" spans="2:12" ht="23.25" x14ac:dyDescent="0.35">
      <c r="B39" s="150" t="s">
        <v>111</v>
      </c>
      <c r="C39" s="151">
        <v>5.4347826086956522E-4</v>
      </c>
      <c r="D39" s="152">
        <v>2.3307340003859905E-2</v>
      </c>
      <c r="E39" s="153">
        <v>11040</v>
      </c>
      <c r="F39" s="154">
        <v>0</v>
      </c>
      <c r="H39" s="150" t="s">
        <v>111</v>
      </c>
      <c r="I39" s="167">
        <v>-6.9535564845276939E-4</v>
      </c>
      <c r="J39" s="161"/>
      <c r="K39" s="3">
        <f t="shared" si="2"/>
        <v>-2.9817977412230134E-2</v>
      </c>
      <c r="L39" s="3">
        <f t="shared" si="1"/>
        <v>1.6214234590663478E-5</v>
      </c>
    </row>
    <row r="40" spans="2:12" ht="23.25" x14ac:dyDescent="0.35">
      <c r="B40" s="150" t="s">
        <v>112</v>
      </c>
      <c r="C40" s="151">
        <v>1.6304347826086956E-3</v>
      </c>
      <c r="D40" s="152">
        <v>4.0347539229864393E-2</v>
      </c>
      <c r="E40" s="153">
        <v>11040</v>
      </c>
      <c r="F40" s="154">
        <v>0</v>
      </c>
      <c r="H40" s="150" t="s">
        <v>112</v>
      </c>
      <c r="I40" s="167">
        <v>-8.7124923881314888E-4</v>
      </c>
      <c r="J40" s="161"/>
      <c r="K40" s="3">
        <f t="shared" si="2"/>
        <v>-2.1558408278491436E-2</v>
      </c>
      <c r="L40" s="3">
        <f t="shared" si="1"/>
        <v>3.5206981402000168E-5</v>
      </c>
    </row>
    <row r="41" spans="2:12" ht="23.25" x14ac:dyDescent="0.35">
      <c r="B41" s="150" t="s">
        <v>113</v>
      </c>
      <c r="C41" s="151">
        <v>0.64855072463768115</v>
      </c>
      <c r="D41" s="152">
        <v>0.47744458333527118</v>
      </c>
      <c r="E41" s="153">
        <v>11040</v>
      </c>
      <c r="F41" s="154">
        <v>0</v>
      </c>
      <c r="H41" s="150" t="s">
        <v>113</v>
      </c>
      <c r="I41" s="167">
        <v>-7.4285147948202554E-2</v>
      </c>
      <c r="J41" s="161"/>
      <c r="K41" s="3">
        <f t="shared" si="2"/>
        <v>-5.4681657993060219E-2</v>
      </c>
      <c r="L41" s="3">
        <f t="shared" si="1"/>
        <v>0.10090738949234822</v>
      </c>
    </row>
    <row r="42" spans="2:12" ht="23.25" x14ac:dyDescent="0.35">
      <c r="B42" s="150" t="s">
        <v>114</v>
      </c>
      <c r="C42" s="151">
        <v>1.2862318840579709E-2</v>
      </c>
      <c r="D42" s="152">
        <v>0.11268553491233819</v>
      </c>
      <c r="E42" s="153">
        <v>11040</v>
      </c>
      <c r="F42" s="154">
        <v>0</v>
      </c>
      <c r="H42" s="150" t="s">
        <v>114</v>
      </c>
      <c r="I42" s="167">
        <v>-3.711797433836156E-3</v>
      </c>
      <c r="J42" s="161"/>
      <c r="K42" s="3">
        <f t="shared" si="2"/>
        <v>-3.2515753815437795E-2</v>
      </c>
      <c r="L42" s="3">
        <f t="shared" si="1"/>
        <v>4.2367746758966476E-4</v>
      </c>
    </row>
    <row r="43" spans="2:12" ht="23.25" x14ac:dyDescent="0.35">
      <c r="B43" s="150" t="s">
        <v>115</v>
      </c>
      <c r="C43" s="151">
        <v>2.8079710144927536E-3</v>
      </c>
      <c r="D43" s="152">
        <v>5.2918238512417462E-2</v>
      </c>
      <c r="E43" s="153">
        <v>11040</v>
      </c>
      <c r="F43" s="154">
        <v>0</v>
      </c>
      <c r="H43" s="150" t="s">
        <v>115</v>
      </c>
      <c r="I43" s="167">
        <v>-2.1594807232105133E-3</v>
      </c>
      <c r="J43" s="161"/>
      <c r="K43" s="3">
        <f t="shared" si="2"/>
        <v>-4.0693285046290328E-2</v>
      </c>
      <c r="L43" s="3">
        <f t="shared" si="1"/>
        <v>1.1458732277545645E-4</v>
      </c>
    </row>
    <row r="44" spans="2:12" ht="23.25" x14ac:dyDescent="0.35">
      <c r="B44" s="150" t="s">
        <v>116</v>
      </c>
      <c r="C44" s="151">
        <v>3.3786231884057973E-2</v>
      </c>
      <c r="D44" s="152">
        <v>0.18068668915139244</v>
      </c>
      <c r="E44" s="153">
        <v>11040</v>
      </c>
      <c r="F44" s="154">
        <v>0</v>
      </c>
      <c r="H44" s="150" t="s">
        <v>116</v>
      </c>
      <c r="I44" s="167">
        <v>4.0272635314249979E-4</v>
      </c>
      <c r="J44" s="161"/>
      <c r="K44" s="3">
        <f t="shared" si="2"/>
        <v>2.1535606691169902E-3</v>
      </c>
      <c r="L44" s="3">
        <f t="shared" si="1"/>
        <v>-7.5304971367829497E-5</v>
      </c>
    </row>
    <row r="45" spans="2:12" ht="23.25" x14ac:dyDescent="0.35">
      <c r="B45" s="150" t="s">
        <v>117</v>
      </c>
      <c r="C45" s="151">
        <v>2.5362318840579708E-3</v>
      </c>
      <c r="D45" s="152">
        <v>5.0299389470884831E-2</v>
      </c>
      <c r="E45" s="153">
        <v>11040</v>
      </c>
      <c r="F45" s="154">
        <v>0</v>
      </c>
      <c r="H45" s="150" t="s">
        <v>117</v>
      </c>
      <c r="I45" s="167">
        <v>2.4808836399683593E-3</v>
      </c>
      <c r="J45" s="161"/>
      <c r="K45" s="3">
        <f t="shared" si="2"/>
        <v>4.9197248113964087E-2</v>
      </c>
      <c r="L45" s="3">
        <f t="shared" si="1"/>
        <v>-1.2509289386042447E-4</v>
      </c>
    </row>
    <row r="46" spans="2:12" x14ac:dyDescent="0.35">
      <c r="B46" s="150" t="s">
        <v>118</v>
      </c>
      <c r="C46" s="151">
        <v>0.88650362318840581</v>
      </c>
      <c r="D46" s="152">
        <v>0.31721296278803512</v>
      </c>
      <c r="E46" s="153">
        <v>11040</v>
      </c>
      <c r="F46" s="154">
        <v>0</v>
      </c>
      <c r="H46" s="150" t="s">
        <v>118</v>
      </c>
      <c r="I46" s="167">
        <v>4.0280334658274991E-2</v>
      </c>
      <c r="J46" s="161"/>
      <c r="K46" s="3">
        <f t="shared" si="2"/>
        <v>1.4411996282533803E-2</v>
      </c>
      <c r="L46" s="3">
        <f t="shared" si="1"/>
        <v>-0.11256999809829078</v>
      </c>
    </row>
    <row r="47" spans="2:12" x14ac:dyDescent="0.35">
      <c r="B47" s="150" t="s">
        <v>119</v>
      </c>
      <c r="C47" s="151">
        <v>0.29855072463768118</v>
      </c>
      <c r="D47" s="152">
        <v>0.45764304890740148</v>
      </c>
      <c r="E47" s="153">
        <v>11040</v>
      </c>
      <c r="F47" s="154">
        <v>0</v>
      </c>
      <c r="H47" s="150" t="s">
        <v>119</v>
      </c>
      <c r="I47" s="167">
        <v>9.2016265210519404E-3</v>
      </c>
      <c r="J47" s="161"/>
      <c r="K47" s="3">
        <f t="shared" si="2"/>
        <v>1.410373056196591E-2</v>
      </c>
      <c r="L47" s="3">
        <f t="shared" si="1"/>
        <v>-6.0028274705887976E-3</v>
      </c>
    </row>
    <row r="48" spans="2:12" x14ac:dyDescent="0.35">
      <c r="B48" s="150" t="s">
        <v>120</v>
      </c>
      <c r="C48" s="151">
        <v>0.47844202898550725</v>
      </c>
      <c r="D48" s="152">
        <v>0.4995576631023198</v>
      </c>
      <c r="E48" s="153">
        <v>11040</v>
      </c>
      <c r="F48" s="154">
        <v>0</v>
      </c>
      <c r="H48" s="150" t="s">
        <v>120</v>
      </c>
      <c r="I48" s="167">
        <v>6.8174659547267147E-2</v>
      </c>
      <c r="J48" s="161"/>
      <c r="K48" s="3">
        <f t="shared" si="2"/>
        <v>7.1177042680643746E-2</v>
      </c>
      <c r="L48" s="3">
        <f t="shared" si="1"/>
        <v>-6.5293007891483207E-2</v>
      </c>
    </row>
    <row r="49" spans="2:12" x14ac:dyDescent="0.35">
      <c r="B49" s="150" t="s">
        <v>121</v>
      </c>
      <c r="C49" s="151">
        <v>6.0144927536231886E-2</v>
      </c>
      <c r="D49" s="152">
        <v>0.23776592678024464</v>
      </c>
      <c r="E49" s="153">
        <v>11040</v>
      </c>
      <c r="F49" s="154">
        <v>0</v>
      </c>
      <c r="H49" s="150" t="s">
        <v>121</v>
      </c>
      <c r="I49" s="167">
        <v>4.4314833734332648E-2</v>
      </c>
      <c r="J49" s="161"/>
      <c r="K49" s="3">
        <f t="shared" si="2"/>
        <v>0.17517026865289934</v>
      </c>
      <c r="L49" s="3">
        <f t="shared" si="1"/>
        <v>-1.1209816729522473E-2</v>
      </c>
    </row>
    <row r="50" spans="2:12" x14ac:dyDescent="0.35">
      <c r="B50" s="150" t="s">
        <v>122</v>
      </c>
      <c r="C50" s="151">
        <v>0.10932971014492754</v>
      </c>
      <c r="D50" s="152">
        <v>0.31206657267169979</v>
      </c>
      <c r="E50" s="153">
        <v>11040</v>
      </c>
      <c r="F50" s="154">
        <v>0</v>
      </c>
      <c r="H50" s="150" t="s">
        <v>122</v>
      </c>
      <c r="I50" s="167">
        <v>5.6362060508841128E-2</v>
      </c>
      <c r="J50" s="161"/>
      <c r="K50" s="3">
        <f t="shared" si="2"/>
        <v>0.16086315282172201</v>
      </c>
      <c r="L50" s="3">
        <f t="shared" si="1"/>
        <v>-1.9745939739226937E-2</v>
      </c>
    </row>
    <row r="51" spans="2:12" x14ac:dyDescent="0.35">
      <c r="B51" s="150" t="s">
        <v>123</v>
      </c>
      <c r="C51" s="151">
        <v>0.13931159420289854</v>
      </c>
      <c r="D51" s="152">
        <v>0.34628707132312991</v>
      </c>
      <c r="E51" s="153">
        <v>11040</v>
      </c>
      <c r="F51" s="154">
        <v>0</v>
      </c>
      <c r="H51" s="150" t="s">
        <v>123</v>
      </c>
      <c r="I51" s="167">
        <v>6.7965993609950398E-2</v>
      </c>
      <c r="J51" s="161"/>
      <c r="K51" s="3">
        <f t="shared" si="2"/>
        <v>0.1689278853670472</v>
      </c>
      <c r="L51" s="3">
        <f t="shared" si="1"/>
        <v>-2.7342779172228857E-2</v>
      </c>
    </row>
    <row r="52" spans="2:12" x14ac:dyDescent="0.35">
      <c r="B52" s="150" t="s">
        <v>124</v>
      </c>
      <c r="C52" s="151">
        <v>0.54882246376811594</v>
      </c>
      <c r="D52" s="152">
        <v>0.49763319632251096</v>
      </c>
      <c r="E52" s="153">
        <v>11040</v>
      </c>
      <c r="F52" s="154">
        <v>0</v>
      </c>
      <c r="H52" s="150" t="s">
        <v>124</v>
      </c>
      <c r="I52" s="167">
        <v>6.8561352947780901E-2</v>
      </c>
      <c r="J52" s="161"/>
      <c r="K52" s="3">
        <f t="shared" si="2"/>
        <v>6.2160930043052891E-2</v>
      </c>
      <c r="L52" s="3">
        <f t="shared" si="1"/>
        <v>-7.5613948028680475E-2</v>
      </c>
    </row>
    <row r="53" spans="2:12" x14ac:dyDescent="0.35">
      <c r="B53" s="150" t="s">
        <v>125</v>
      </c>
      <c r="C53" s="151">
        <v>0.5431159420289855</v>
      </c>
      <c r="D53" s="152">
        <v>0.49816010892114293</v>
      </c>
      <c r="E53" s="153">
        <v>11040</v>
      </c>
      <c r="F53" s="154">
        <v>0</v>
      </c>
      <c r="H53" s="150" t="s">
        <v>125</v>
      </c>
      <c r="I53" s="167">
        <v>6.4294652142627889E-2</v>
      </c>
      <c r="J53" s="161"/>
      <c r="K53" s="3">
        <f t="shared" si="2"/>
        <v>5.8967390304245748E-2</v>
      </c>
      <c r="L53" s="3">
        <f t="shared" si="1"/>
        <v>-7.0096842241129553E-2</v>
      </c>
    </row>
    <row r="54" spans="2:12" x14ac:dyDescent="0.35">
      <c r="B54" s="150" t="s">
        <v>126</v>
      </c>
      <c r="C54" s="151">
        <v>0.93306159420289858</v>
      </c>
      <c r="D54" s="152">
        <v>0.24992661630022286</v>
      </c>
      <c r="E54" s="153">
        <v>11040</v>
      </c>
      <c r="F54" s="154">
        <v>0</v>
      </c>
      <c r="H54" s="150" t="s">
        <v>126</v>
      </c>
      <c r="I54" s="167">
        <v>3.2387680406316635E-2</v>
      </c>
      <c r="J54" s="161"/>
      <c r="K54" s="3">
        <f t="shared" si="2"/>
        <v>8.6744650328101931E-3</v>
      </c>
      <c r="L54" s="3">
        <f t="shared" si="1"/>
        <v>-0.12091429540321766</v>
      </c>
    </row>
    <row r="55" spans="2:12" x14ac:dyDescent="0.35">
      <c r="B55" s="150" t="s">
        <v>127</v>
      </c>
      <c r="C55" s="151">
        <v>0.13740942028985506</v>
      </c>
      <c r="D55" s="152">
        <v>0.34429465391782343</v>
      </c>
      <c r="E55" s="153">
        <v>11040</v>
      </c>
      <c r="F55" s="154">
        <v>0</v>
      </c>
      <c r="H55" s="150" t="s">
        <v>127</v>
      </c>
      <c r="I55" s="167">
        <v>6.2797676975443834E-2</v>
      </c>
      <c r="J55" s="161"/>
      <c r="K55" s="3">
        <f t="shared" si="2"/>
        <v>0.15733234300997176</v>
      </c>
      <c r="L55" s="3">
        <f t="shared" si="1"/>
        <v>-2.5062812595413961E-2</v>
      </c>
    </row>
    <row r="56" spans="2:12" x14ac:dyDescent="0.35">
      <c r="B56" s="150" t="s">
        <v>128</v>
      </c>
      <c r="C56" s="151">
        <v>0.4634057971014493</v>
      </c>
      <c r="D56" s="152">
        <v>0.49868165194200254</v>
      </c>
      <c r="E56" s="153">
        <v>11040</v>
      </c>
      <c r="F56" s="154">
        <v>0</v>
      </c>
      <c r="H56" s="150" t="s">
        <v>128</v>
      </c>
      <c r="I56" s="167">
        <v>6.6151474339887523E-2</v>
      </c>
      <c r="J56" s="161"/>
      <c r="K56" s="3">
        <f t="shared" si="2"/>
        <v>7.1180677102802598E-2</v>
      </c>
      <c r="L56" s="3">
        <f t="shared" si="1"/>
        <v>-6.147203647163034E-2</v>
      </c>
    </row>
    <row r="57" spans="2:12" x14ac:dyDescent="0.35">
      <c r="B57" s="150" t="s">
        <v>129</v>
      </c>
      <c r="C57" s="151">
        <v>0.36594202898550726</v>
      </c>
      <c r="D57" s="152">
        <v>0.4817151434012229</v>
      </c>
      <c r="E57" s="153">
        <v>11040</v>
      </c>
      <c r="F57" s="154">
        <v>0</v>
      </c>
      <c r="H57" s="150" t="s">
        <v>129</v>
      </c>
      <c r="I57" s="167">
        <v>5.8442596312078751E-2</v>
      </c>
      <c r="J57" s="161"/>
      <c r="K57" s="3">
        <f t="shared" si="2"/>
        <v>7.6925117563911849E-2</v>
      </c>
      <c r="L57" s="3">
        <f t="shared" si="1"/>
        <v>-4.4396782136886276E-2</v>
      </c>
    </row>
    <row r="58" spans="2:12" x14ac:dyDescent="0.35">
      <c r="B58" s="150" t="s">
        <v>130</v>
      </c>
      <c r="C58" s="151">
        <v>0.44148550724637681</v>
      </c>
      <c r="D58" s="152">
        <v>0.49658674060888325</v>
      </c>
      <c r="E58" s="153">
        <v>11040</v>
      </c>
      <c r="F58" s="154">
        <v>0</v>
      </c>
      <c r="H58" s="150" t="s">
        <v>130</v>
      </c>
      <c r="I58" s="167">
        <v>6.7511352901124089E-2</v>
      </c>
      <c r="J58" s="161"/>
      <c r="K58" s="3">
        <f t="shared" si="2"/>
        <v>7.5930478881593516E-2</v>
      </c>
      <c r="L58" s="3">
        <f t="shared" si="1"/>
        <v>-6.0020297448732864E-2</v>
      </c>
    </row>
    <row r="59" spans="2:12" x14ac:dyDescent="0.35">
      <c r="B59" s="150" t="s">
        <v>131</v>
      </c>
      <c r="C59" s="151">
        <v>9.0579710144927536E-2</v>
      </c>
      <c r="D59" s="152">
        <v>0.28702349805706567</v>
      </c>
      <c r="E59" s="153">
        <v>11040</v>
      </c>
      <c r="F59" s="154">
        <v>0</v>
      </c>
      <c r="H59" s="150" t="s">
        <v>131</v>
      </c>
      <c r="I59" s="167">
        <v>5.3142353874172481E-2</v>
      </c>
      <c r="J59" s="161"/>
      <c r="K59" s="3">
        <f t="shared" si="2"/>
        <v>0.16837901841131525</v>
      </c>
      <c r="L59" s="3">
        <f t="shared" si="1"/>
        <v>-1.6770818566864069E-2</v>
      </c>
    </row>
    <row r="60" spans="2:12" x14ac:dyDescent="0.35">
      <c r="B60" s="150" t="s">
        <v>132</v>
      </c>
      <c r="C60" s="151">
        <v>0.35697463768115945</v>
      </c>
      <c r="D60" s="152">
        <v>0.4791289384111827</v>
      </c>
      <c r="E60" s="153">
        <v>11040</v>
      </c>
      <c r="F60" s="154">
        <v>0</v>
      </c>
      <c r="H60" s="150" t="s">
        <v>132</v>
      </c>
      <c r="I60" s="167">
        <v>-2.2755227042616944E-2</v>
      </c>
      <c r="J60" s="161"/>
      <c r="K60" s="3">
        <f t="shared" si="2"/>
        <v>-3.0539144978901422E-2</v>
      </c>
      <c r="L60" s="3">
        <f t="shared" si="1"/>
        <v>1.6953763961381957E-2</v>
      </c>
    </row>
    <row r="61" spans="2:12" x14ac:dyDescent="0.35">
      <c r="B61" s="150" t="s">
        <v>133</v>
      </c>
      <c r="C61" s="151">
        <v>0.66521739130434776</v>
      </c>
      <c r="D61" s="152">
        <v>0.47193578782553525</v>
      </c>
      <c r="E61" s="153">
        <v>11040</v>
      </c>
      <c r="F61" s="154">
        <v>0</v>
      </c>
      <c r="H61" s="150" t="s">
        <v>133</v>
      </c>
      <c r="I61" s="167">
        <v>3.4559482267722569E-2</v>
      </c>
      <c r="J61" s="161"/>
      <c r="K61" s="3">
        <f t="shared" si="2"/>
        <v>2.4515864079874463E-2</v>
      </c>
      <c r="L61" s="3">
        <f t="shared" si="1"/>
        <v>-4.8713340314555743E-2</v>
      </c>
    </row>
    <row r="62" spans="2:12" x14ac:dyDescent="0.35">
      <c r="B62" s="150" t="s">
        <v>134</v>
      </c>
      <c r="C62" s="151">
        <v>0.92309782608695656</v>
      </c>
      <c r="D62" s="152">
        <v>0.26644823181293575</v>
      </c>
      <c r="E62" s="153">
        <v>11040</v>
      </c>
      <c r="F62" s="154">
        <v>0</v>
      </c>
      <c r="H62" s="150" t="s">
        <v>134</v>
      </c>
      <c r="I62" s="167">
        <v>2.9509861973045105E-2</v>
      </c>
      <c r="J62" s="161"/>
      <c r="K62" s="3">
        <f t="shared" si="2"/>
        <v>8.517123653476788E-3</v>
      </c>
      <c r="L62" s="3">
        <f t="shared" si="1"/>
        <v>-0.10223557968502003</v>
      </c>
    </row>
    <row r="63" spans="2:12" x14ac:dyDescent="0.35">
      <c r="B63" s="150" t="s">
        <v>135</v>
      </c>
      <c r="C63" s="151">
        <v>0.35181159420289854</v>
      </c>
      <c r="D63" s="152">
        <v>0.47755717361732386</v>
      </c>
      <c r="E63" s="153">
        <v>11040</v>
      </c>
      <c r="F63" s="154">
        <v>0</v>
      </c>
      <c r="H63" s="150" t="s">
        <v>135</v>
      </c>
      <c r="I63" s="167">
        <v>3.0625942045804534E-2</v>
      </c>
      <c r="J63" s="161"/>
      <c r="K63" s="3">
        <f t="shared" si="2"/>
        <v>4.1568594604782905E-2</v>
      </c>
      <c r="L63" s="3">
        <f t="shared" si="1"/>
        <v>-2.2561825243848067E-2</v>
      </c>
    </row>
    <row r="64" spans="2:12" x14ac:dyDescent="0.35">
      <c r="B64" s="150" t="s">
        <v>136</v>
      </c>
      <c r="C64" s="151">
        <v>0.16132246376811596</v>
      </c>
      <c r="D64" s="152">
        <v>0.36784478081495348</v>
      </c>
      <c r="E64" s="153">
        <v>11040</v>
      </c>
      <c r="F64" s="154">
        <v>0</v>
      </c>
      <c r="H64" s="150" t="s">
        <v>136</v>
      </c>
      <c r="I64" s="167">
        <v>5.9593522583538241E-2</v>
      </c>
      <c r="J64" s="161"/>
      <c r="K64" s="3">
        <f t="shared" si="2"/>
        <v>0.13587184405610367</v>
      </c>
      <c r="L64" s="3">
        <f t="shared" si="1"/>
        <v>-2.6135409251962487E-2</v>
      </c>
    </row>
    <row r="65" spans="2:12" x14ac:dyDescent="0.35">
      <c r="B65" s="150" t="s">
        <v>137</v>
      </c>
      <c r="C65" s="151">
        <v>3.2246376811594202E-2</v>
      </c>
      <c r="D65" s="152">
        <v>0.17666175287892741</v>
      </c>
      <c r="E65" s="153">
        <v>11040</v>
      </c>
      <c r="F65" s="154">
        <v>0</v>
      </c>
      <c r="H65" s="150" t="s">
        <v>137</v>
      </c>
      <c r="I65" s="167">
        <v>1.7375631255574034E-3</v>
      </c>
      <c r="J65" s="161"/>
      <c r="K65" s="3">
        <f t="shared" si="2"/>
        <v>9.5183761220186836E-3</v>
      </c>
      <c r="L65" s="3">
        <f t="shared" si="1"/>
        <v>-3.1716041739410813E-4</v>
      </c>
    </row>
    <row r="66" spans="2:12" x14ac:dyDescent="0.35">
      <c r="B66" s="150" t="s">
        <v>138</v>
      </c>
      <c r="C66" s="151">
        <v>2.8804347826086957E-2</v>
      </c>
      <c r="D66" s="152">
        <v>0.16726383810705103</v>
      </c>
      <c r="E66" s="153">
        <v>11040</v>
      </c>
      <c r="F66" s="154">
        <v>0</v>
      </c>
      <c r="H66" s="150" t="s">
        <v>138</v>
      </c>
      <c r="I66" s="167">
        <v>2.5746779236659426E-2</v>
      </c>
      <c r="J66" s="161"/>
      <c r="K66" s="3">
        <f t="shared" si="2"/>
        <v>0.14949531431965341</v>
      </c>
      <c r="L66" s="3">
        <f t="shared" si="1"/>
        <v>-4.4338285724351591E-3</v>
      </c>
    </row>
    <row r="67" spans="2:12" x14ac:dyDescent="0.35">
      <c r="B67" s="150" t="s">
        <v>139</v>
      </c>
      <c r="C67" s="151">
        <v>4.4384057971014494E-3</v>
      </c>
      <c r="D67" s="152">
        <v>6.6476361456380806E-2</v>
      </c>
      <c r="E67" s="153">
        <v>11040</v>
      </c>
      <c r="F67" s="154">
        <v>0</v>
      </c>
      <c r="H67" s="150" t="s">
        <v>139</v>
      </c>
      <c r="I67" s="167">
        <v>3.4487302014123682E-3</v>
      </c>
      <c r="J67" s="161"/>
      <c r="K67" s="3">
        <f t="shared" si="2"/>
        <v>5.1648785554345648E-2</v>
      </c>
      <c r="L67" s="3">
        <f t="shared" si="1"/>
        <v>-2.3026025768018715E-4</v>
      </c>
    </row>
    <row r="68" spans="2:12" x14ac:dyDescent="0.35">
      <c r="B68" s="150" t="s">
        <v>140</v>
      </c>
      <c r="C68" s="151">
        <v>0.67010869565217401</v>
      </c>
      <c r="D68" s="152">
        <v>0.47019470148308884</v>
      </c>
      <c r="E68" s="153">
        <v>11040</v>
      </c>
      <c r="F68" s="154">
        <v>0</v>
      </c>
      <c r="H68" s="150" t="s">
        <v>140</v>
      </c>
      <c r="I68" s="167">
        <v>4.5278591103986E-2</v>
      </c>
      <c r="J68" s="161"/>
      <c r="K68" s="3">
        <f t="shared" si="2"/>
        <v>3.176771969401497E-2</v>
      </c>
      <c r="L68" s="3">
        <f t="shared" si="1"/>
        <v>-6.4529816116508196E-2</v>
      </c>
    </row>
    <row r="69" spans="2:12" ht="23.25" x14ac:dyDescent="0.35">
      <c r="B69" s="150" t="s">
        <v>141</v>
      </c>
      <c r="C69" s="151">
        <v>0.57943840579710149</v>
      </c>
      <c r="D69" s="152">
        <v>0.49367156593413941</v>
      </c>
      <c r="E69" s="153">
        <v>11040</v>
      </c>
      <c r="F69" s="154">
        <v>0</v>
      </c>
      <c r="H69" s="150" t="s">
        <v>141</v>
      </c>
      <c r="I69" s="167">
        <v>-7.744668785960919E-2</v>
      </c>
      <c r="J69" s="161"/>
      <c r="K69" s="3">
        <f t="shared" si="2"/>
        <v>-6.5977270638100327E-2</v>
      </c>
      <c r="L69" s="3">
        <f t="shared" si="1"/>
        <v>9.090170154467539E-2</v>
      </c>
    </row>
    <row r="70" spans="2:12" x14ac:dyDescent="0.35">
      <c r="B70" s="150" t="s">
        <v>142</v>
      </c>
      <c r="C70" s="151">
        <v>6.3405797101449279E-2</v>
      </c>
      <c r="D70" s="152">
        <v>0.24370244480559203</v>
      </c>
      <c r="E70" s="153">
        <v>11040</v>
      </c>
      <c r="F70" s="154">
        <v>0</v>
      </c>
      <c r="H70" s="150" t="s">
        <v>142</v>
      </c>
      <c r="I70" s="167">
        <v>-8.2747180734607604E-3</v>
      </c>
      <c r="J70" s="161"/>
      <c r="K70" s="3">
        <f t="shared" si="2"/>
        <v>-3.1801293517615868E-2</v>
      </c>
      <c r="L70" s="3">
        <f t="shared" ref="L70:L107" si="3">((0-C70)/D70)*I70</f>
        <v>2.1528922110571674E-3</v>
      </c>
    </row>
    <row r="71" spans="2:12" ht="23.25" x14ac:dyDescent="0.35">
      <c r="B71" s="150" t="s">
        <v>143</v>
      </c>
      <c r="C71" s="151">
        <v>7.6086956521739134E-3</v>
      </c>
      <c r="D71" s="152">
        <v>8.689929467025477E-2</v>
      </c>
      <c r="E71" s="153">
        <v>11040</v>
      </c>
      <c r="F71" s="154">
        <v>0</v>
      </c>
      <c r="H71" s="150" t="s">
        <v>143</v>
      </c>
      <c r="I71" s="167">
        <v>-1.1368866508352153E-3</v>
      </c>
      <c r="J71" s="161"/>
      <c r="K71" s="3">
        <f t="shared" si="2"/>
        <v>-1.298326333486549E-2</v>
      </c>
      <c r="L71" s="3">
        <f t="shared" si="3"/>
        <v>9.9543092381225003E-5</v>
      </c>
    </row>
    <row r="72" spans="2:12" ht="23.25" x14ac:dyDescent="0.35">
      <c r="B72" s="150" t="s">
        <v>144</v>
      </c>
      <c r="C72" s="151">
        <v>3.0797101449275364E-3</v>
      </c>
      <c r="D72" s="152">
        <v>5.5412125529362512E-2</v>
      </c>
      <c r="E72" s="153">
        <v>11040</v>
      </c>
      <c r="F72" s="154">
        <v>0</v>
      </c>
      <c r="H72" s="150" t="s">
        <v>144</v>
      </c>
      <c r="I72" s="167">
        <v>6.3576980648238478E-3</v>
      </c>
      <c r="J72" s="161"/>
      <c r="K72" s="3">
        <f t="shared" si="2"/>
        <v>0.11438143072560351</v>
      </c>
      <c r="L72" s="3">
        <f t="shared" si="3"/>
        <v>-3.5334986776944569E-4</v>
      </c>
    </row>
    <row r="73" spans="2:12" ht="23.25" x14ac:dyDescent="0.35">
      <c r="B73" s="150" t="s">
        <v>145</v>
      </c>
      <c r="C73" s="151">
        <v>5.3442028985507253E-3</v>
      </c>
      <c r="D73" s="152">
        <v>7.2911754380853511E-2</v>
      </c>
      <c r="E73" s="153">
        <v>11040</v>
      </c>
      <c r="F73" s="154">
        <v>0</v>
      </c>
      <c r="H73" s="150" t="s">
        <v>145</v>
      </c>
      <c r="I73" s="167">
        <v>8.8896852662279733E-3</v>
      </c>
      <c r="J73" s="161"/>
      <c r="K73" s="3">
        <f t="shared" si="2"/>
        <v>0.12127231143381914</v>
      </c>
      <c r="L73" s="3">
        <f t="shared" si="3"/>
        <v>-6.5158604631593937E-4</v>
      </c>
    </row>
    <row r="74" spans="2:12" ht="23.25" x14ac:dyDescent="0.35">
      <c r="B74" s="150" t="s">
        <v>146</v>
      </c>
      <c r="C74" s="151">
        <v>5.7971014492753624E-3</v>
      </c>
      <c r="D74" s="152">
        <v>7.5921124643056129E-2</v>
      </c>
      <c r="E74" s="153">
        <v>11040</v>
      </c>
      <c r="F74" s="154">
        <v>0</v>
      </c>
      <c r="H74" s="150" t="s">
        <v>146</v>
      </c>
      <c r="I74" s="167">
        <v>1.5507365221697813E-2</v>
      </c>
      <c r="J74" s="161"/>
      <c r="K74" s="3">
        <f t="shared" si="2"/>
        <v>0.20307216897513086</v>
      </c>
      <c r="L74" s="3">
        <f t="shared" si="3"/>
        <v>-1.1840942797383726E-3</v>
      </c>
    </row>
    <row r="75" spans="2:12" ht="23.25" x14ac:dyDescent="0.35">
      <c r="B75" s="150" t="s">
        <v>147</v>
      </c>
      <c r="C75" s="151">
        <v>0.2822463768115942</v>
      </c>
      <c r="D75" s="152">
        <v>0.45011299824888118</v>
      </c>
      <c r="E75" s="153">
        <v>11040</v>
      </c>
      <c r="F75" s="154">
        <v>0</v>
      </c>
      <c r="H75" s="150" t="s">
        <v>147</v>
      </c>
      <c r="I75" s="167">
        <v>6.641117167765867E-2</v>
      </c>
      <c r="J75" s="161"/>
      <c r="K75" s="3">
        <f t="shared" si="2"/>
        <v>0.10589976134275131</v>
      </c>
      <c r="L75" s="3">
        <f t="shared" si="3"/>
        <v>-4.164357096718993E-2</v>
      </c>
    </row>
    <row r="76" spans="2:12" ht="23.25" x14ac:dyDescent="0.35">
      <c r="B76" s="150" t="s">
        <v>148</v>
      </c>
      <c r="C76" s="151">
        <v>5.1630434782608682E-2</v>
      </c>
      <c r="D76" s="152">
        <v>0.22128978421939535</v>
      </c>
      <c r="E76" s="153">
        <v>11040</v>
      </c>
      <c r="F76" s="154">
        <v>0</v>
      </c>
      <c r="H76" s="150" t="s">
        <v>148</v>
      </c>
      <c r="I76" s="167">
        <v>3.7715894777196675E-2</v>
      </c>
      <c r="J76" s="161"/>
      <c r="K76" s="3">
        <f t="shared" si="2"/>
        <v>0.16163695426704605</v>
      </c>
      <c r="L76" s="3">
        <f t="shared" si="3"/>
        <v>-8.7997195732775757E-3</v>
      </c>
    </row>
    <row r="77" spans="2:12" x14ac:dyDescent="0.35">
      <c r="B77" s="150" t="s">
        <v>149</v>
      </c>
      <c r="C77" s="151">
        <v>1.4492753623188406E-3</v>
      </c>
      <c r="D77" s="152">
        <v>3.8043475916460498E-2</v>
      </c>
      <c r="E77" s="153">
        <v>11040</v>
      </c>
      <c r="F77" s="154">
        <v>0</v>
      </c>
      <c r="H77" s="150" t="s">
        <v>149</v>
      </c>
      <c r="I77" s="167">
        <v>-1.7841480402003202E-3</v>
      </c>
      <c r="J77" s="161"/>
      <c r="K77" s="3">
        <f t="shared" si="2"/>
        <v>-4.6829640969585778E-2</v>
      </c>
      <c r="L77" s="3">
        <f t="shared" si="3"/>
        <v>6.7967548577047579E-5</v>
      </c>
    </row>
    <row r="78" spans="2:12" ht="23.25" x14ac:dyDescent="0.35">
      <c r="B78" s="150" t="s">
        <v>150</v>
      </c>
      <c r="C78" s="151">
        <v>9.583333333333334E-2</v>
      </c>
      <c r="D78" s="152">
        <v>0.29437587356223555</v>
      </c>
      <c r="E78" s="153">
        <v>11040</v>
      </c>
      <c r="F78" s="154">
        <v>0</v>
      </c>
      <c r="H78" s="150" t="s">
        <v>150</v>
      </c>
      <c r="I78" s="167">
        <v>-3.3126314050727544E-2</v>
      </c>
      <c r="J78" s="161"/>
      <c r="K78" s="3">
        <f t="shared" si="2"/>
        <v>-0.10174648007581111</v>
      </c>
      <c r="L78" s="3">
        <f t="shared" si="3"/>
        <v>1.0784189132459243E-2</v>
      </c>
    </row>
    <row r="79" spans="2:12" x14ac:dyDescent="0.35">
      <c r="B79" s="150" t="s">
        <v>151</v>
      </c>
      <c r="C79" s="151">
        <v>1.7663043478260872E-2</v>
      </c>
      <c r="D79" s="152">
        <v>0.13172938992396163</v>
      </c>
      <c r="E79" s="153">
        <v>11040</v>
      </c>
      <c r="F79" s="154">
        <v>0</v>
      </c>
      <c r="H79" s="150" t="s">
        <v>151</v>
      </c>
      <c r="I79" s="167">
        <v>-1.5762785709722494E-2</v>
      </c>
      <c r="J79" s="161"/>
      <c r="K79" s="3">
        <f t="shared" si="2"/>
        <v>-0.11754679004686215</v>
      </c>
      <c r="L79" s="3">
        <f t="shared" si="3"/>
        <v>2.1135660727651562E-3</v>
      </c>
    </row>
    <row r="80" spans="2:12" ht="23.25" x14ac:dyDescent="0.35">
      <c r="B80" s="150" t="s">
        <v>152</v>
      </c>
      <c r="C80" s="151">
        <v>8.1521739130434778E-4</v>
      </c>
      <c r="D80" s="152">
        <v>2.8541664291884625E-2</v>
      </c>
      <c r="E80" s="153">
        <v>11040</v>
      </c>
      <c r="F80" s="154">
        <v>0</v>
      </c>
      <c r="H80" s="150" t="s">
        <v>152</v>
      </c>
      <c r="I80" s="167">
        <v>-3.3678715744215998E-3</v>
      </c>
      <c r="J80" s="161"/>
      <c r="K80" s="3">
        <f t="shared" si="2"/>
        <v>-0.11790223557142998</v>
      </c>
      <c r="L80" s="3">
        <f t="shared" si="3"/>
        <v>9.6194372236684762E-5</v>
      </c>
    </row>
    <row r="81" spans="2:12" ht="23.25" x14ac:dyDescent="0.35">
      <c r="B81" s="150" t="s">
        <v>153</v>
      </c>
      <c r="C81" s="151">
        <v>2.717391304347826E-3</v>
      </c>
      <c r="D81" s="152">
        <v>5.2060086272886504E-2</v>
      </c>
      <c r="E81" s="153">
        <v>11040</v>
      </c>
      <c r="F81" s="154">
        <v>0</v>
      </c>
      <c r="H81" s="150" t="s">
        <v>153</v>
      </c>
      <c r="I81" s="167">
        <v>-4.701298631510936E-3</v>
      </c>
      <c r="J81" s="161"/>
      <c r="K81" s="3">
        <f t="shared" si="2"/>
        <v>-9.0059846211441322E-2</v>
      </c>
      <c r="L81" s="3">
        <f t="shared" si="3"/>
        <v>2.4539467632545318E-4</v>
      </c>
    </row>
    <row r="82" spans="2:12" ht="23.25" x14ac:dyDescent="0.35">
      <c r="B82" s="150" t="s">
        <v>154</v>
      </c>
      <c r="C82" s="151">
        <v>2.6268115942028984E-3</v>
      </c>
      <c r="D82" s="152">
        <v>5.1187388948540725E-2</v>
      </c>
      <c r="E82" s="153">
        <v>11040</v>
      </c>
      <c r="F82" s="154">
        <v>0</v>
      </c>
      <c r="H82" s="150" t="s">
        <v>154</v>
      </c>
      <c r="I82" s="167">
        <v>-3.4221801778816213E-3</v>
      </c>
      <c r="J82" s="161"/>
      <c r="K82" s="3">
        <f t="shared" ref="K82:K107" si="4">((1-C82)/D82)*I82</f>
        <v>-6.6680305939109938E-2</v>
      </c>
      <c r="L82" s="3">
        <f t="shared" si="3"/>
        <v>1.7561791592354812E-4</v>
      </c>
    </row>
    <row r="83" spans="2:12" x14ac:dyDescent="0.35">
      <c r="B83" s="150" t="s">
        <v>155</v>
      </c>
      <c r="C83" s="151">
        <v>0.36259057971014497</v>
      </c>
      <c r="D83" s="152">
        <v>0.48076978666766429</v>
      </c>
      <c r="E83" s="153">
        <v>11040</v>
      </c>
      <c r="F83" s="154">
        <v>0</v>
      </c>
      <c r="H83" s="150" t="s">
        <v>155</v>
      </c>
      <c r="I83" s="167">
        <v>-1.1316317406299261E-2</v>
      </c>
      <c r="J83" s="161"/>
      <c r="K83" s="3">
        <f t="shared" si="4"/>
        <v>-1.5003287473119305E-2</v>
      </c>
      <c r="L83" s="3">
        <f t="shared" si="3"/>
        <v>8.534625515830124E-3</v>
      </c>
    </row>
    <row r="84" spans="2:12" x14ac:dyDescent="0.35">
      <c r="B84" s="150" t="s">
        <v>156</v>
      </c>
      <c r="C84" s="151">
        <v>1.7210144927536232E-3</v>
      </c>
      <c r="D84" s="152">
        <v>4.1451275452915874E-2</v>
      </c>
      <c r="E84" s="153">
        <v>11040</v>
      </c>
      <c r="F84" s="154">
        <v>0</v>
      </c>
      <c r="H84" s="150" t="s">
        <v>156</v>
      </c>
      <c r="I84" s="167">
        <v>-1.5549258668430843E-3</v>
      </c>
      <c r="J84" s="161"/>
      <c r="K84" s="3">
        <f t="shared" si="4"/>
        <v>-3.7447576701331572E-2</v>
      </c>
      <c r="L84" s="3">
        <f t="shared" si="3"/>
        <v>6.455892907406768E-5</v>
      </c>
    </row>
    <row r="85" spans="2:12" ht="23.25" x14ac:dyDescent="0.35">
      <c r="B85" s="150" t="s">
        <v>157</v>
      </c>
      <c r="C85" s="151">
        <v>1.3949275362318844E-2</v>
      </c>
      <c r="D85" s="152">
        <v>0.11728571561857089</v>
      </c>
      <c r="E85" s="153">
        <v>11040</v>
      </c>
      <c r="F85" s="154">
        <v>0</v>
      </c>
      <c r="H85" s="150" t="s">
        <v>157</v>
      </c>
      <c r="I85" s="167">
        <v>3.6488474595256039E-5</v>
      </c>
      <c r="J85" s="161"/>
      <c r="K85" s="3">
        <f t="shared" si="4"/>
        <v>3.0676784999620948E-4</v>
      </c>
      <c r="L85" s="3">
        <f t="shared" si="3"/>
        <v>-4.3397252341921985E-6</v>
      </c>
    </row>
    <row r="86" spans="2:12" ht="23.25" x14ac:dyDescent="0.35">
      <c r="B86" s="150" t="s">
        <v>158</v>
      </c>
      <c r="C86" s="151">
        <v>0.25606884057971013</v>
      </c>
      <c r="D86" s="152">
        <v>0.43648006397019129</v>
      </c>
      <c r="E86" s="153">
        <v>11040</v>
      </c>
      <c r="F86" s="154">
        <v>0</v>
      </c>
      <c r="H86" s="150" t="s">
        <v>158</v>
      </c>
      <c r="I86" s="167">
        <v>-3.2658716104643139E-2</v>
      </c>
      <c r="J86" s="161"/>
      <c r="K86" s="3">
        <f t="shared" si="4"/>
        <v>-5.5663107075067941E-2</v>
      </c>
      <c r="L86" s="3">
        <f t="shared" si="3"/>
        <v>1.9159820248534892E-2</v>
      </c>
    </row>
    <row r="87" spans="2:12" ht="23.25" x14ac:dyDescent="0.35">
      <c r="B87" s="150" t="s">
        <v>159</v>
      </c>
      <c r="C87" s="151">
        <v>0.24393115942028987</v>
      </c>
      <c r="D87" s="152">
        <v>0.42947113511863722</v>
      </c>
      <c r="E87" s="153">
        <v>11040</v>
      </c>
      <c r="F87" s="154">
        <v>0</v>
      </c>
      <c r="H87" s="150" t="s">
        <v>159</v>
      </c>
      <c r="I87" s="167">
        <v>7.5025563638608406E-2</v>
      </c>
      <c r="J87" s="161"/>
      <c r="K87" s="3">
        <f t="shared" si="4"/>
        <v>0.13207986818115805</v>
      </c>
      <c r="L87" s="3">
        <f t="shared" si="3"/>
        <v>-4.2613044807938018E-2</v>
      </c>
    </row>
    <row r="88" spans="2:12" ht="23.25" x14ac:dyDescent="0.35">
      <c r="B88" s="150" t="s">
        <v>160</v>
      </c>
      <c r="C88" s="151">
        <v>9.0579710144927537E-4</v>
      </c>
      <c r="D88" s="152">
        <v>3.0084192078351418E-2</v>
      </c>
      <c r="E88" s="153">
        <v>11040</v>
      </c>
      <c r="F88" s="154">
        <v>0</v>
      </c>
      <c r="H88" s="150" t="s">
        <v>160</v>
      </c>
      <c r="I88" s="167">
        <v>-1.1007793361572677E-3</v>
      </c>
      <c r="J88" s="161"/>
      <c r="K88" s="3">
        <f t="shared" si="4"/>
        <v>-3.6556815305558578E-2</v>
      </c>
      <c r="L88" s="3">
        <f t="shared" si="3"/>
        <v>3.3143078246199976E-5</v>
      </c>
    </row>
    <row r="89" spans="2:12" x14ac:dyDescent="0.35">
      <c r="B89" s="150" t="s">
        <v>161</v>
      </c>
      <c r="C89" s="151">
        <v>8.1521739130434778E-4</v>
      </c>
      <c r="D89" s="152">
        <v>2.8541664291884532E-2</v>
      </c>
      <c r="E89" s="153">
        <v>11040</v>
      </c>
      <c r="F89" s="154">
        <v>0</v>
      </c>
      <c r="H89" s="150" t="s">
        <v>161</v>
      </c>
      <c r="I89" s="167">
        <v>-2.7599144171352378E-3</v>
      </c>
      <c r="J89" s="161"/>
      <c r="K89" s="3">
        <f t="shared" si="4"/>
        <v>-9.6618909770022965E-2</v>
      </c>
      <c r="L89" s="3">
        <f t="shared" si="3"/>
        <v>7.882967889857733E-5</v>
      </c>
    </row>
    <row r="90" spans="2:12" ht="23.25" x14ac:dyDescent="0.35">
      <c r="B90" s="150" t="s">
        <v>162</v>
      </c>
      <c r="C90" s="151">
        <v>9.2391304347826091E-3</v>
      </c>
      <c r="D90" s="152">
        <v>9.5679664111221641E-2</v>
      </c>
      <c r="E90" s="153">
        <v>11040</v>
      </c>
      <c r="F90" s="154">
        <v>0</v>
      </c>
      <c r="H90" s="150" t="s">
        <v>162</v>
      </c>
      <c r="I90" s="167">
        <v>-7.0965203739216465E-3</v>
      </c>
      <c r="J90" s="161"/>
      <c r="K90" s="3">
        <f t="shared" si="4"/>
        <v>-7.3484316253251539E-2</v>
      </c>
      <c r="L90" s="3">
        <f t="shared" si="3"/>
        <v>6.8526241157722224E-4</v>
      </c>
    </row>
    <row r="91" spans="2:12" ht="23.25" x14ac:dyDescent="0.35">
      <c r="B91" s="150" t="s">
        <v>163</v>
      </c>
      <c r="C91" s="151">
        <v>6.9927536231884066E-2</v>
      </c>
      <c r="D91" s="152">
        <v>0.25503640433459118</v>
      </c>
      <c r="E91" s="153">
        <v>11040</v>
      </c>
      <c r="F91" s="154">
        <v>0</v>
      </c>
      <c r="H91" s="150" t="s">
        <v>163</v>
      </c>
      <c r="I91" s="167">
        <v>-1.3979998428767862E-2</v>
      </c>
      <c r="J91" s="161"/>
      <c r="K91" s="3">
        <f t="shared" si="4"/>
        <v>-5.0982570962928866E-2</v>
      </c>
      <c r="L91" s="3">
        <f t="shared" si="3"/>
        <v>3.8331266832276091E-3</v>
      </c>
    </row>
    <row r="92" spans="2:12" ht="23.25" x14ac:dyDescent="0.35">
      <c r="B92" s="150" t="s">
        <v>164</v>
      </c>
      <c r="C92" s="151">
        <v>0.13722826086956519</v>
      </c>
      <c r="D92" s="152">
        <v>0.34410374975491825</v>
      </c>
      <c r="E92" s="153">
        <v>11040</v>
      </c>
      <c r="F92" s="154">
        <v>0</v>
      </c>
      <c r="H92" s="150" t="s">
        <v>164</v>
      </c>
      <c r="I92" s="167">
        <v>-1.6881278482141819E-2</v>
      </c>
      <c r="J92" s="161"/>
      <c r="K92" s="3">
        <f t="shared" si="4"/>
        <v>-4.2326449523308371E-2</v>
      </c>
      <c r="L92" s="3">
        <f t="shared" si="3"/>
        <v>6.732238428116764E-3</v>
      </c>
    </row>
    <row r="93" spans="2:12" ht="23.25" x14ac:dyDescent="0.35">
      <c r="B93" s="150" t="s">
        <v>165</v>
      </c>
      <c r="C93" s="151">
        <v>0.31114130434782605</v>
      </c>
      <c r="D93" s="152">
        <v>0.46298143483436227</v>
      </c>
      <c r="E93" s="153">
        <v>11040</v>
      </c>
      <c r="F93" s="154">
        <v>0</v>
      </c>
      <c r="H93" s="150" t="s">
        <v>165</v>
      </c>
      <c r="I93" s="167">
        <v>-5.7531825008697128E-2</v>
      </c>
      <c r="J93" s="161"/>
      <c r="K93" s="3">
        <f t="shared" si="4"/>
        <v>-8.5600188154755799E-2</v>
      </c>
      <c r="L93" s="3">
        <f t="shared" si="3"/>
        <v>3.8663595833213167E-2</v>
      </c>
    </row>
    <row r="94" spans="2:12" ht="23.25" x14ac:dyDescent="0.35">
      <c r="B94" s="150" t="s">
        <v>166</v>
      </c>
      <c r="C94" s="151">
        <v>2.7173913043478267E-4</v>
      </c>
      <c r="D94" s="152">
        <v>1.6483018469685012E-2</v>
      </c>
      <c r="E94" s="153">
        <v>11040</v>
      </c>
      <c r="F94" s="154">
        <v>0</v>
      </c>
      <c r="H94" s="150" t="s">
        <v>166</v>
      </c>
      <c r="I94" s="167">
        <v>-4.5147633481159276E-4</v>
      </c>
      <c r="J94" s="161"/>
      <c r="K94" s="3">
        <f t="shared" si="4"/>
        <v>-2.7382948812140991E-2</v>
      </c>
      <c r="L94" s="3">
        <f t="shared" si="3"/>
        <v>7.4430412645123655E-6</v>
      </c>
    </row>
    <row r="95" spans="2:12" ht="23.25" x14ac:dyDescent="0.35">
      <c r="B95" s="150" t="s">
        <v>167</v>
      </c>
      <c r="C95" s="151">
        <v>8.1521739130434778E-4</v>
      </c>
      <c r="D95" s="152">
        <v>2.8541664291884757E-2</v>
      </c>
      <c r="E95" s="153">
        <v>11040</v>
      </c>
      <c r="F95" s="154">
        <v>0</v>
      </c>
      <c r="H95" s="150" t="s">
        <v>167</v>
      </c>
      <c r="I95" s="167">
        <v>-1.1698217589354001E-4</v>
      </c>
      <c r="J95" s="161"/>
      <c r="K95" s="3">
        <f t="shared" si="4"/>
        <v>-4.0953046323410573E-3</v>
      </c>
      <c r="L95" s="3">
        <f t="shared" si="3"/>
        <v>3.3412874345997197E-6</v>
      </c>
    </row>
    <row r="96" spans="2:12" ht="23.25" x14ac:dyDescent="0.35">
      <c r="B96" s="150" t="s">
        <v>168</v>
      </c>
      <c r="C96" s="151">
        <v>8.6956521739130436E-3</v>
      </c>
      <c r="D96" s="152">
        <v>9.2848363897491945E-2</v>
      </c>
      <c r="E96" s="153">
        <v>11040</v>
      </c>
      <c r="F96" s="154">
        <v>0</v>
      </c>
      <c r="H96" s="150" t="s">
        <v>168</v>
      </c>
      <c r="I96" s="167">
        <v>-4.8926621258260951E-3</v>
      </c>
      <c r="J96" s="161"/>
      <c r="K96" s="3">
        <f t="shared" si="4"/>
        <v>-5.2236970412641234E-2</v>
      </c>
      <c r="L96" s="3">
        <f t="shared" si="3"/>
        <v>4.5821903870737926E-4</v>
      </c>
    </row>
    <row r="97" spans="2:12" ht="23.25" x14ac:dyDescent="0.35">
      <c r="B97" s="150" t="s">
        <v>169</v>
      </c>
      <c r="C97" s="151">
        <v>3.3061594202898559E-2</v>
      </c>
      <c r="D97" s="152">
        <v>0.17880554005320495</v>
      </c>
      <c r="E97" s="153">
        <v>11040</v>
      </c>
      <c r="F97" s="154">
        <v>0</v>
      </c>
      <c r="H97" s="150" t="s">
        <v>169</v>
      </c>
      <c r="I97" s="167">
        <v>-8.9112882807725301E-3</v>
      </c>
      <c r="J97" s="161"/>
      <c r="K97" s="3">
        <f t="shared" si="4"/>
        <v>-4.8190156083780335E-2</v>
      </c>
      <c r="L97" s="3">
        <f t="shared" si="3"/>
        <v>1.6477196225367519E-3</v>
      </c>
    </row>
    <row r="98" spans="2:12" ht="23.25" x14ac:dyDescent="0.35">
      <c r="B98" s="150" t="s">
        <v>170</v>
      </c>
      <c r="C98" s="151">
        <v>0.30027173913043481</v>
      </c>
      <c r="D98" s="152">
        <v>0.45839683148132637</v>
      </c>
      <c r="E98" s="153">
        <v>11040</v>
      </c>
      <c r="F98" s="154">
        <v>0</v>
      </c>
      <c r="H98" s="150" t="s">
        <v>170</v>
      </c>
      <c r="I98" s="167">
        <v>7.9304311672670422E-2</v>
      </c>
      <c r="J98" s="161"/>
      <c r="K98" s="3">
        <f t="shared" si="4"/>
        <v>0.1210555228029236</v>
      </c>
      <c r="L98" s="3">
        <f t="shared" si="3"/>
        <v>-5.194809813484684E-2</v>
      </c>
    </row>
    <row r="99" spans="2:12" ht="23.25" x14ac:dyDescent="0.35">
      <c r="B99" s="150" t="s">
        <v>171</v>
      </c>
      <c r="C99" s="151">
        <v>1.8297101449275363E-2</v>
      </c>
      <c r="D99" s="152">
        <v>0.13402964111245275</v>
      </c>
      <c r="E99" s="153">
        <v>11040</v>
      </c>
      <c r="F99" s="154">
        <v>0</v>
      </c>
      <c r="H99" s="150" t="s">
        <v>171</v>
      </c>
      <c r="I99" s="167">
        <v>5.5432752738843669E-3</v>
      </c>
      <c r="J99" s="161"/>
      <c r="K99" s="3">
        <f t="shared" si="4"/>
        <v>4.0601835225918849E-2</v>
      </c>
      <c r="L99" s="3">
        <f t="shared" si="3"/>
        <v>-7.5674208485288874E-4</v>
      </c>
    </row>
    <row r="100" spans="2:12" x14ac:dyDescent="0.35">
      <c r="B100" s="150" t="s">
        <v>172</v>
      </c>
      <c r="C100" s="151">
        <v>8.0797101449275363E-2</v>
      </c>
      <c r="D100" s="152">
        <v>0.27253560815830719</v>
      </c>
      <c r="E100" s="153">
        <v>11040</v>
      </c>
      <c r="F100" s="154">
        <v>0</v>
      </c>
      <c r="H100" s="150" t="s">
        <v>172</v>
      </c>
      <c r="I100" s="167">
        <v>3.6671480047877083E-3</v>
      </c>
      <c r="J100" s="161"/>
      <c r="K100" s="3">
        <f t="shared" si="4"/>
        <v>1.2368486812399751E-2</v>
      </c>
      <c r="L100" s="3">
        <f t="shared" si="3"/>
        <v>-1.0871787777552795E-3</v>
      </c>
    </row>
    <row r="101" spans="2:12" ht="23.25" x14ac:dyDescent="0.35">
      <c r="B101" s="150" t="s">
        <v>173</v>
      </c>
      <c r="C101" s="151">
        <v>1.2862318840579713E-2</v>
      </c>
      <c r="D101" s="152">
        <v>0.11268553491234158</v>
      </c>
      <c r="E101" s="153">
        <v>11040</v>
      </c>
      <c r="F101" s="154">
        <v>0</v>
      </c>
      <c r="H101" s="150" t="s">
        <v>173</v>
      </c>
      <c r="I101" s="167">
        <v>9.1203196635699819E-3</v>
      </c>
      <c r="J101" s="161"/>
      <c r="K101" s="3">
        <f t="shared" si="4"/>
        <v>7.9895003481437118E-2</v>
      </c>
      <c r="L101" s="3">
        <f t="shared" si="3"/>
        <v>-1.0410250040708456E-3</v>
      </c>
    </row>
    <row r="102" spans="2:12" ht="23.25" x14ac:dyDescent="0.35">
      <c r="B102" s="150" t="s">
        <v>174</v>
      </c>
      <c r="C102" s="151">
        <v>1.666666666666667E-2</v>
      </c>
      <c r="D102" s="152">
        <v>0.12802489415801468</v>
      </c>
      <c r="E102" s="153">
        <v>11040</v>
      </c>
      <c r="F102" s="154">
        <v>0</v>
      </c>
      <c r="H102" s="150" t="s">
        <v>174</v>
      </c>
      <c r="I102" s="167">
        <v>-2.4590323365562376E-3</v>
      </c>
      <c r="J102" s="161"/>
      <c r="K102" s="3">
        <f t="shared" si="4"/>
        <v>-1.8887330313242242E-2</v>
      </c>
      <c r="L102" s="3">
        <f t="shared" si="3"/>
        <v>3.2012424259732615E-4</v>
      </c>
    </row>
    <row r="103" spans="2:12" x14ac:dyDescent="0.35">
      <c r="B103" s="150" t="s">
        <v>175</v>
      </c>
      <c r="C103" s="151">
        <v>5.4347826086956522E-4</v>
      </c>
      <c r="D103" s="152">
        <v>2.3307340003859738E-2</v>
      </c>
      <c r="E103" s="153">
        <v>11040</v>
      </c>
      <c r="F103" s="154">
        <v>0</v>
      </c>
      <c r="H103" s="150" t="s">
        <v>175</v>
      </c>
      <c r="I103" s="167">
        <v>-1.4539040346475999E-3</v>
      </c>
      <c r="J103" s="161"/>
      <c r="K103" s="3">
        <f t="shared" si="4"/>
        <v>-6.2345761857455204E-2</v>
      </c>
      <c r="L103" s="3">
        <f t="shared" si="3"/>
        <v>3.3901991222107242E-5</v>
      </c>
    </row>
    <row r="104" spans="2:12" x14ac:dyDescent="0.35">
      <c r="B104" s="150" t="s">
        <v>176</v>
      </c>
      <c r="C104" s="151">
        <v>0.15144927536231884</v>
      </c>
      <c r="D104" s="152">
        <v>0.35850248817029717</v>
      </c>
      <c r="E104" s="153">
        <v>11040</v>
      </c>
      <c r="F104" s="154">
        <v>0</v>
      </c>
      <c r="H104" s="150" t="s">
        <v>176</v>
      </c>
      <c r="I104" s="167">
        <v>1.7588192543800358E-2</v>
      </c>
      <c r="J104" s="161"/>
      <c r="K104" s="3">
        <f t="shared" si="4"/>
        <v>4.163004168891396E-2</v>
      </c>
      <c r="L104" s="3">
        <f t="shared" si="3"/>
        <v>-7.4301269965696129E-3</v>
      </c>
    </row>
    <row r="105" spans="2:12" x14ac:dyDescent="0.35">
      <c r="B105" s="150" t="s">
        <v>177</v>
      </c>
      <c r="C105" s="151">
        <v>0.82146739130434787</v>
      </c>
      <c r="D105" s="152">
        <v>0.38297780854168156</v>
      </c>
      <c r="E105" s="153">
        <v>11040</v>
      </c>
      <c r="F105" s="154">
        <v>0</v>
      </c>
      <c r="H105" s="150" t="s">
        <v>177</v>
      </c>
      <c r="I105" s="167">
        <v>-1.7162247367468322E-2</v>
      </c>
      <c r="J105" s="161"/>
      <c r="K105" s="3">
        <f t="shared" si="4"/>
        <v>-8.0005178505290174E-3</v>
      </c>
      <c r="L105" s="3">
        <f t="shared" si="3"/>
        <v>3.6812123991094715E-2</v>
      </c>
    </row>
    <row r="106" spans="2:12" ht="23.65" thickBot="1" x14ac:dyDescent="0.4">
      <c r="B106" s="155" t="s">
        <v>178</v>
      </c>
      <c r="C106" s="156">
        <v>2.0100543478260868</v>
      </c>
      <c r="D106" s="157">
        <v>1.3456079463581492</v>
      </c>
      <c r="E106" s="158">
        <v>11040</v>
      </c>
      <c r="F106" s="159">
        <v>0</v>
      </c>
      <c r="H106" s="155" t="s">
        <v>178</v>
      </c>
      <c r="I106" s="168">
        <v>-2.5888258328589098E-2</v>
      </c>
      <c r="J106" s="161"/>
      <c r="K106" s="3">
        <f t="shared" si="4"/>
        <v>1.9432515951772318E-2</v>
      </c>
      <c r="L106" s="3">
        <f t="shared" si="3"/>
        <v>3.8671595505854139E-2</v>
      </c>
    </row>
    <row r="107" spans="2:12" ht="14.65" thickTop="1" x14ac:dyDescent="0.35">
      <c r="B107" s="160" t="s">
        <v>48</v>
      </c>
      <c r="C107" s="160"/>
      <c r="D107" s="160"/>
      <c r="E107" s="160"/>
      <c r="F107" s="160"/>
      <c r="H107" s="160" t="s">
        <v>7</v>
      </c>
      <c r="I107" s="160"/>
      <c r="J107" s="161"/>
    </row>
  </sheetData>
  <mergeCells count="7">
    <mergeCell ref="H2:I2"/>
    <mergeCell ref="H3:H4"/>
    <mergeCell ref="H107:I107"/>
    <mergeCell ref="K3:L3"/>
    <mergeCell ref="B3:F3"/>
    <mergeCell ref="B4"/>
    <mergeCell ref="B107:F107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topLeftCell="A124" workbookViewId="0">
      <selection activeCell="K134" sqref="K134:L134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3</v>
      </c>
    </row>
    <row r="4" spans="1:12" ht="15.75" customHeight="1" thickBot="1" x14ac:dyDescent="0.4">
      <c r="H4" s="108" t="s">
        <v>6</v>
      </c>
      <c r="I4" s="108"/>
      <c r="J4" s="133"/>
    </row>
    <row r="5" spans="1:12" ht="15" thickTop="1" thickBot="1" x14ac:dyDescent="0.4">
      <c r="B5" s="108" t="s">
        <v>0</v>
      </c>
      <c r="C5" s="108"/>
      <c r="D5" s="108"/>
      <c r="E5" s="108"/>
      <c r="F5" s="108"/>
      <c r="H5" s="134" t="s">
        <v>47</v>
      </c>
      <c r="I5" s="135" t="s">
        <v>4</v>
      </c>
      <c r="J5" s="133"/>
      <c r="K5" s="4" t="s">
        <v>8</v>
      </c>
      <c r="L5" s="4"/>
    </row>
    <row r="6" spans="1:12" ht="26.25" thickTop="1" thickBot="1" x14ac:dyDescent="0.4">
      <c r="B6" s="109" t="s">
        <v>47</v>
      </c>
      <c r="C6" s="110" t="s">
        <v>1</v>
      </c>
      <c r="D6" s="111" t="s">
        <v>49</v>
      </c>
      <c r="E6" s="111" t="s">
        <v>50</v>
      </c>
      <c r="F6" s="112" t="s">
        <v>2</v>
      </c>
      <c r="H6" s="136"/>
      <c r="I6" s="137" t="s">
        <v>5</v>
      </c>
      <c r="J6" s="133"/>
      <c r="K6" s="2" t="s">
        <v>9</v>
      </c>
      <c r="L6" s="2" t="s">
        <v>10</v>
      </c>
    </row>
    <row r="7" spans="1:12" ht="23.65" thickTop="1" x14ac:dyDescent="0.35">
      <c r="B7" s="113" t="s">
        <v>77</v>
      </c>
      <c r="C7" s="114">
        <v>9.3579822298652915E-2</v>
      </c>
      <c r="D7" s="115">
        <v>0.29126413549052971</v>
      </c>
      <c r="E7" s="116">
        <v>6978</v>
      </c>
      <c r="F7" s="117">
        <v>0</v>
      </c>
      <c r="H7" s="113" t="s">
        <v>77</v>
      </c>
      <c r="I7" s="138">
        <v>4.3774439177701546E-2</v>
      </c>
      <c r="J7" s="133"/>
      <c r="K7" s="3">
        <f>((1-C7)/D7)*I7</f>
        <v>0.13622698473124972</v>
      </c>
      <c r="L7" s="3">
        <f>((0-C7)/D7)*I7</f>
        <v>-1.4064224668696616E-2</v>
      </c>
    </row>
    <row r="8" spans="1:12" ht="23.25" x14ac:dyDescent="0.35">
      <c r="B8" s="118" t="s">
        <v>78</v>
      </c>
      <c r="C8" s="119">
        <v>0.24763542562338778</v>
      </c>
      <c r="D8" s="120">
        <v>0.4316698105705376</v>
      </c>
      <c r="E8" s="121">
        <v>6978</v>
      </c>
      <c r="F8" s="122">
        <v>0</v>
      </c>
      <c r="H8" s="118" t="s">
        <v>78</v>
      </c>
      <c r="I8" s="139">
        <v>-7.5523226214619331E-4</v>
      </c>
      <c r="J8" s="133"/>
      <c r="K8" s="3">
        <f t="shared" ref="K8:K18" si="0">((1-C8)/D8)*I8</f>
        <v>-1.3163070141831417E-3</v>
      </c>
      <c r="L8" s="3">
        <f t="shared" ref="L8:L71" si="1">((0-C8)/D8)*I8</f>
        <v>4.3325305152542263E-4</v>
      </c>
    </row>
    <row r="9" spans="1:12" ht="23.25" x14ac:dyDescent="0.35">
      <c r="B9" s="118" t="s">
        <v>79</v>
      </c>
      <c r="C9" s="119">
        <v>1.9919747778733163E-2</v>
      </c>
      <c r="D9" s="120">
        <v>0.13973456842982498</v>
      </c>
      <c r="E9" s="121">
        <v>6978</v>
      </c>
      <c r="F9" s="122">
        <v>0</v>
      </c>
      <c r="H9" s="118" t="s">
        <v>79</v>
      </c>
      <c r="I9" s="139">
        <v>-6.6448791737284034E-3</v>
      </c>
      <c r="J9" s="133"/>
      <c r="K9" s="3">
        <f t="shared" si="0"/>
        <v>-4.6606326049077662E-2</v>
      </c>
      <c r="L9" s="3">
        <f t="shared" si="1"/>
        <v>9.4725534739315616E-4</v>
      </c>
    </row>
    <row r="10" spans="1:12" ht="23.25" x14ac:dyDescent="0.35">
      <c r="B10" s="118" t="s">
        <v>80</v>
      </c>
      <c r="C10" s="119">
        <v>0.17626827171109199</v>
      </c>
      <c r="D10" s="120">
        <v>0.38107555552160721</v>
      </c>
      <c r="E10" s="121">
        <v>6978</v>
      </c>
      <c r="F10" s="122">
        <v>0</v>
      </c>
      <c r="H10" s="118" t="s">
        <v>80</v>
      </c>
      <c r="I10" s="139">
        <v>-2.6980642973108891E-2</v>
      </c>
      <c r="J10" s="133"/>
      <c r="K10" s="3">
        <f t="shared" si="0"/>
        <v>-5.8321273418244252E-2</v>
      </c>
      <c r="L10" s="3">
        <f t="shared" si="1"/>
        <v>1.2480021973632641E-2</v>
      </c>
    </row>
    <row r="11" spans="1:12" ht="23.25" x14ac:dyDescent="0.35">
      <c r="B11" s="118" t="s">
        <v>81</v>
      </c>
      <c r="C11" s="119">
        <v>0.33591286901691031</v>
      </c>
      <c r="D11" s="120">
        <v>0.472342446129906</v>
      </c>
      <c r="E11" s="121">
        <v>6978</v>
      </c>
      <c r="F11" s="122">
        <v>0</v>
      </c>
      <c r="H11" s="118" t="s">
        <v>81</v>
      </c>
      <c r="I11" s="139">
        <v>-2.4307347478046706E-3</v>
      </c>
      <c r="J11" s="133"/>
      <c r="K11" s="3">
        <f t="shared" si="0"/>
        <v>-3.4174774638114076E-3</v>
      </c>
      <c r="L11" s="3">
        <f t="shared" si="1"/>
        <v>1.7286506636111224E-3</v>
      </c>
    </row>
    <row r="12" spans="1:12" ht="23.25" x14ac:dyDescent="0.35">
      <c r="B12" s="118" t="s">
        <v>82</v>
      </c>
      <c r="C12" s="119">
        <v>1.3184293493837776E-2</v>
      </c>
      <c r="D12" s="120">
        <v>0.11407161199993425</v>
      </c>
      <c r="E12" s="121">
        <v>6978</v>
      </c>
      <c r="F12" s="122">
        <v>0</v>
      </c>
      <c r="H12" s="118" t="s">
        <v>82</v>
      </c>
      <c r="I12" s="139">
        <v>7.7678543823873E-3</v>
      </c>
      <c r="J12" s="133"/>
      <c r="K12" s="3">
        <f t="shared" si="0"/>
        <v>6.7198495541528167E-2</v>
      </c>
      <c r="L12" s="3">
        <f t="shared" si="1"/>
        <v>-8.9780156692137534E-4</v>
      </c>
    </row>
    <row r="13" spans="1:12" ht="23.25" x14ac:dyDescent="0.35">
      <c r="B13" s="118" t="s">
        <v>83</v>
      </c>
      <c r="C13" s="119">
        <v>1.4474061335626252E-2</v>
      </c>
      <c r="D13" s="120">
        <v>0.11944290433701207</v>
      </c>
      <c r="E13" s="121">
        <v>6978</v>
      </c>
      <c r="F13" s="122">
        <v>0</v>
      </c>
      <c r="H13" s="118" t="s">
        <v>83</v>
      </c>
      <c r="I13" s="139">
        <v>-8.9627403355637906E-3</v>
      </c>
      <c r="J13" s="133"/>
      <c r="K13" s="3">
        <f t="shared" si="0"/>
        <v>-7.3951760728196231E-2</v>
      </c>
      <c r="L13" s="3">
        <f t="shared" si="1"/>
        <v>1.0861026368398747E-3</v>
      </c>
    </row>
    <row r="14" spans="1:12" ht="23.25" x14ac:dyDescent="0.35">
      <c r="B14" s="118" t="s">
        <v>84</v>
      </c>
      <c r="C14" s="119">
        <v>1.9203210088850675E-2</v>
      </c>
      <c r="D14" s="120">
        <v>0.13724848383933486</v>
      </c>
      <c r="E14" s="121">
        <v>6978</v>
      </c>
      <c r="F14" s="122">
        <v>0</v>
      </c>
      <c r="H14" s="118" t="s">
        <v>84</v>
      </c>
      <c r="I14" s="139">
        <v>-4.5041867929649874E-3</v>
      </c>
      <c r="J14" s="133"/>
      <c r="K14" s="3">
        <f t="shared" si="0"/>
        <v>-3.2187546442200926E-2</v>
      </c>
      <c r="L14" s="3">
        <f t="shared" si="1"/>
        <v>6.3020619860533684E-4</v>
      </c>
    </row>
    <row r="15" spans="1:12" ht="23.25" x14ac:dyDescent="0.35">
      <c r="B15" s="118" t="s">
        <v>85</v>
      </c>
      <c r="C15" s="119">
        <v>1.218114072800229E-2</v>
      </c>
      <c r="D15" s="120">
        <v>0.10970180112927806</v>
      </c>
      <c r="E15" s="121">
        <v>6978</v>
      </c>
      <c r="F15" s="122">
        <v>0</v>
      </c>
      <c r="H15" s="118" t="s">
        <v>85</v>
      </c>
      <c r="I15" s="139">
        <v>-1.3775266385814314E-2</v>
      </c>
      <c r="J15" s="133"/>
      <c r="K15" s="3">
        <f t="shared" si="0"/>
        <v>-0.12404051517228303</v>
      </c>
      <c r="L15" s="3">
        <f t="shared" si="1"/>
        <v>1.5295870868481149E-3</v>
      </c>
    </row>
    <row r="16" spans="1:12" ht="23.25" x14ac:dyDescent="0.35">
      <c r="B16" s="118" t="s">
        <v>86</v>
      </c>
      <c r="C16" s="119">
        <v>3.0094582975064487E-3</v>
      </c>
      <c r="D16" s="120">
        <v>5.4779845746734716E-2</v>
      </c>
      <c r="E16" s="121">
        <v>6978</v>
      </c>
      <c r="F16" s="122">
        <v>0</v>
      </c>
      <c r="H16" s="118" t="s">
        <v>86</v>
      </c>
      <c r="I16" s="139">
        <v>5.5343171580941397E-3</v>
      </c>
      <c r="J16" s="133"/>
      <c r="K16" s="3">
        <f t="shared" si="0"/>
        <v>0.10072430446247788</v>
      </c>
      <c r="L16" s="3">
        <f t="shared" si="1"/>
        <v>-3.0404059130545279E-4</v>
      </c>
    </row>
    <row r="17" spans="2:12" ht="46.5" x14ac:dyDescent="0.35">
      <c r="B17" s="118" t="s">
        <v>87</v>
      </c>
      <c r="C17" s="119">
        <v>2.8804815133276013E-2</v>
      </c>
      <c r="D17" s="120">
        <v>0.16726956500035292</v>
      </c>
      <c r="E17" s="121">
        <v>6978</v>
      </c>
      <c r="F17" s="122">
        <v>0</v>
      </c>
      <c r="H17" s="118" t="s">
        <v>87</v>
      </c>
      <c r="I17" s="139">
        <v>-1.6050924455571037E-2</v>
      </c>
      <c r="J17" s="133"/>
      <c r="K17" s="3">
        <f t="shared" si="0"/>
        <v>-9.3194362906827935E-2</v>
      </c>
      <c r="L17" s="3">
        <f t="shared" si="1"/>
        <v>2.7640647697022894E-3</v>
      </c>
    </row>
    <row r="18" spans="2:12" ht="23.25" x14ac:dyDescent="0.35">
      <c r="B18" s="118" t="s">
        <v>88</v>
      </c>
      <c r="C18" s="119">
        <v>3.5253654342218402E-2</v>
      </c>
      <c r="D18" s="120">
        <v>0.18443348097683909</v>
      </c>
      <c r="E18" s="121">
        <v>6978</v>
      </c>
      <c r="F18" s="122">
        <v>0</v>
      </c>
      <c r="H18" s="118" t="s">
        <v>88</v>
      </c>
      <c r="I18" s="139">
        <v>2.5164500641130783E-2</v>
      </c>
      <c r="J18" s="133"/>
      <c r="K18" s="3">
        <f t="shared" si="0"/>
        <v>0.13163206542136752</v>
      </c>
      <c r="L18" s="3">
        <f t="shared" si="1"/>
        <v>-4.8100843870553193E-3</v>
      </c>
    </row>
    <row r="19" spans="2:12" ht="23.25" x14ac:dyDescent="0.35">
      <c r="B19" s="118" t="s">
        <v>89</v>
      </c>
      <c r="C19" s="119">
        <v>5.7323015190599027E-4</v>
      </c>
      <c r="D19" s="120">
        <v>2.3937077348295307E-2</v>
      </c>
      <c r="E19" s="121">
        <v>6978</v>
      </c>
      <c r="F19" s="122">
        <v>0</v>
      </c>
      <c r="H19" s="118" t="s">
        <v>89</v>
      </c>
      <c r="I19" s="139">
        <v>-4.7195061575338047E-4</v>
      </c>
      <c r="J19" s="133"/>
      <c r="K19" s="3">
        <f>((1-C19)/D19)*I19</f>
        <v>-1.9704998758497599E-2</v>
      </c>
      <c r="L19" s="3">
        <f t="shared" si="1"/>
        <v>1.1301978066244681E-5</v>
      </c>
    </row>
    <row r="20" spans="2:12" ht="23.25" x14ac:dyDescent="0.35">
      <c r="B20" s="118" t="s">
        <v>90</v>
      </c>
      <c r="C20" s="119">
        <v>4.227572370306678E-2</v>
      </c>
      <c r="D20" s="120">
        <v>0.20123193092909755</v>
      </c>
      <c r="E20" s="121">
        <v>6978</v>
      </c>
      <c r="F20" s="122">
        <v>0</v>
      </c>
      <c r="H20" s="118" t="s">
        <v>90</v>
      </c>
      <c r="I20" s="139">
        <v>3.5143207477749169E-2</v>
      </c>
      <c r="J20" s="133"/>
      <c r="K20" s="3">
        <f t="shared" ref="K20:K58" si="2">((1-C20)/D20)*I20</f>
        <v>0.16725726773570165</v>
      </c>
      <c r="L20" s="3">
        <f t="shared" ref="L20:L58" si="3">((0-C20)/D20)*I20</f>
        <v>-7.3830456354978284E-3</v>
      </c>
    </row>
    <row r="21" spans="2:12" ht="23.25" x14ac:dyDescent="0.35">
      <c r="B21" s="118" t="s">
        <v>91</v>
      </c>
      <c r="C21" s="119">
        <v>0.42505015763829179</v>
      </c>
      <c r="D21" s="120">
        <v>0.49438603136313791</v>
      </c>
      <c r="E21" s="121">
        <v>6978</v>
      </c>
      <c r="F21" s="122">
        <v>0</v>
      </c>
      <c r="H21" s="118" t="s">
        <v>91</v>
      </c>
      <c r="I21" s="139">
        <v>1.5992451208323398E-2</v>
      </c>
      <c r="J21" s="133"/>
      <c r="K21" s="3">
        <f t="shared" si="2"/>
        <v>1.8598537818413832E-2</v>
      </c>
      <c r="L21" s="3">
        <f t="shared" si="3"/>
        <v>-1.3749567091080616E-2</v>
      </c>
    </row>
    <row r="22" spans="2:12" ht="23.25" x14ac:dyDescent="0.35">
      <c r="B22" s="118" t="s">
        <v>92</v>
      </c>
      <c r="C22" s="119">
        <v>0.10475781026081972</v>
      </c>
      <c r="D22" s="120">
        <v>0.30626304588532011</v>
      </c>
      <c r="E22" s="121">
        <v>6978</v>
      </c>
      <c r="F22" s="122">
        <v>0</v>
      </c>
      <c r="H22" s="118" t="s">
        <v>92</v>
      </c>
      <c r="I22" s="139">
        <v>-2.5016841388340719E-2</v>
      </c>
      <c r="J22" s="133"/>
      <c r="K22" s="3">
        <f t="shared" si="2"/>
        <v>-7.3127111369623451E-2</v>
      </c>
      <c r="L22" s="3">
        <f t="shared" si="3"/>
        <v>8.5570543318704562E-3</v>
      </c>
    </row>
    <row r="23" spans="2:12" ht="23.25" x14ac:dyDescent="0.35">
      <c r="B23" s="118" t="s">
        <v>93</v>
      </c>
      <c r="C23" s="119">
        <v>2.4362281456004583E-3</v>
      </c>
      <c r="D23" s="120">
        <v>4.9301534126625357E-2</v>
      </c>
      <c r="E23" s="121">
        <v>6978</v>
      </c>
      <c r="F23" s="122">
        <v>0</v>
      </c>
      <c r="H23" s="118" t="s">
        <v>93</v>
      </c>
      <c r="I23" s="139">
        <v>1.0612951869938556E-3</v>
      </c>
      <c r="J23" s="133"/>
      <c r="K23" s="3">
        <f t="shared" si="2"/>
        <v>2.1474172123515184E-2</v>
      </c>
      <c r="L23" s="3">
        <f t="shared" si="3"/>
        <v>-5.2443747464410021E-5</v>
      </c>
    </row>
    <row r="24" spans="2:12" ht="23.25" x14ac:dyDescent="0.35">
      <c r="B24" s="118" t="s">
        <v>94</v>
      </c>
      <c r="C24" s="119">
        <v>2.5795356835769563E-2</v>
      </c>
      <c r="D24" s="120">
        <v>0.15853566863591212</v>
      </c>
      <c r="E24" s="121">
        <v>6978</v>
      </c>
      <c r="F24" s="122">
        <v>0</v>
      </c>
      <c r="H24" s="118" t="s">
        <v>94</v>
      </c>
      <c r="I24" s="139">
        <v>-6.8755647600298219E-3</v>
      </c>
      <c r="J24" s="133"/>
      <c r="K24" s="3">
        <f t="shared" si="2"/>
        <v>-4.2250473797037405E-2</v>
      </c>
      <c r="L24" s="3">
        <f t="shared" si="3"/>
        <v>1.1187239310777779E-3</v>
      </c>
    </row>
    <row r="25" spans="2:12" ht="23.25" x14ac:dyDescent="0.35">
      <c r="B25" s="118" t="s">
        <v>95</v>
      </c>
      <c r="C25" s="119">
        <v>2.8374892519346516E-2</v>
      </c>
      <c r="D25" s="120">
        <v>0.16605333334289396</v>
      </c>
      <c r="E25" s="121">
        <v>6978</v>
      </c>
      <c r="F25" s="122">
        <v>0</v>
      </c>
      <c r="H25" s="118" t="s">
        <v>95</v>
      </c>
      <c r="I25" s="139">
        <v>-1.0300442308319505E-2</v>
      </c>
      <c r="J25" s="133"/>
      <c r="K25" s="3">
        <f t="shared" si="2"/>
        <v>-6.0270806754915987E-2</v>
      </c>
      <c r="L25" s="3">
        <f t="shared" si="3"/>
        <v>1.7601209052320597E-3</v>
      </c>
    </row>
    <row r="26" spans="2:12" ht="23.25" x14ac:dyDescent="0.35">
      <c r="B26" s="118" t="s">
        <v>96</v>
      </c>
      <c r="C26" s="119">
        <v>9.3149899684723415E-3</v>
      </c>
      <c r="D26" s="120">
        <v>9.6070513652880246E-2</v>
      </c>
      <c r="E26" s="121">
        <v>6978</v>
      </c>
      <c r="F26" s="122">
        <v>0</v>
      </c>
      <c r="H26" s="118" t="s">
        <v>96</v>
      </c>
      <c r="I26" s="139">
        <v>-9.2820501882427565E-3</v>
      </c>
      <c r="J26" s="133"/>
      <c r="K26" s="3">
        <f t="shared" si="2"/>
        <v>-9.5717068996609131E-2</v>
      </c>
      <c r="L26" s="3">
        <f t="shared" si="3"/>
        <v>8.9998690652098856E-4</v>
      </c>
    </row>
    <row r="27" spans="2:12" ht="23.25" x14ac:dyDescent="0.35">
      <c r="B27" s="118" t="s">
        <v>97</v>
      </c>
      <c r="C27" s="119">
        <v>1.2611063341931785E-2</v>
      </c>
      <c r="D27" s="120">
        <v>0.11159663591723853</v>
      </c>
      <c r="E27" s="121">
        <v>6978</v>
      </c>
      <c r="F27" s="122">
        <v>0</v>
      </c>
      <c r="H27" s="118" t="s">
        <v>97</v>
      </c>
      <c r="I27" s="139">
        <v>-1.845754310429329E-4</v>
      </c>
      <c r="J27" s="133"/>
      <c r="K27" s="3">
        <f t="shared" si="2"/>
        <v>-1.633093480755489E-3</v>
      </c>
      <c r="L27" s="3">
        <f t="shared" si="3"/>
        <v>2.0858087998038177E-5</v>
      </c>
    </row>
    <row r="28" spans="2:12" ht="23.25" x14ac:dyDescent="0.35">
      <c r="B28" s="118" t="s">
        <v>98</v>
      </c>
      <c r="C28" s="119">
        <v>9.4439667526511881E-2</v>
      </c>
      <c r="D28" s="120">
        <v>0.29246038066424807</v>
      </c>
      <c r="E28" s="121">
        <v>6978</v>
      </c>
      <c r="F28" s="122">
        <v>0</v>
      </c>
      <c r="H28" s="118" t="s">
        <v>98</v>
      </c>
      <c r="I28" s="139">
        <v>-2.4601863485512514E-2</v>
      </c>
      <c r="J28" s="133"/>
      <c r="K28" s="3">
        <f t="shared" si="2"/>
        <v>-7.6176033235025864E-2</v>
      </c>
      <c r="L28" s="3">
        <f t="shared" si="3"/>
        <v>7.9442959173733254E-3</v>
      </c>
    </row>
    <row r="29" spans="2:12" ht="34.9" x14ac:dyDescent="0.35">
      <c r="B29" s="118" t="s">
        <v>99</v>
      </c>
      <c r="C29" s="119">
        <v>2.6798509601605045E-2</v>
      </c>
      <c r="D29" s="120">
        <v>0.16150568885058736</v>
      </c>
      <c r="E29" s="121">
        <v>6978</v>
      </c>
      <c r="F29" s="122">
        <v>0</v>
      </c>
      <c r="H29" s="118" t="s">
        <v>99</v>
      </c>
      <c r="I29" s="139">
        <v>1.6189253477501019E-2</v>
      </c>
      <c r="J29" s="133"/>
      <c r="K29" s="3">
        <f t="shared" si="2"/>
        <v>9.7553254779260926E-2</v>
      </c>
      <c r="L29" s="3">
        <f t="shared" si="3"/>
        <v>-2.6862698636020898E-3</v>
      </c>
    </row>
    <row r="30" spans="2:12" ht="23.25" x14ac:dyDescent="0.35">
      <c r="B30" s="118" t="s">
        <v>100</v>
      </c>
      <c r="C30" s="119">
        <v>0.17884780739466896</v>
      </c>
      <c r="D30" s="120">
        <v>0.38325229096280455</v>
      </c>
      <c r="E30" s="121">
        <v>6978</v>
      </c>
      <c r="F30" s="122">
        <v>0</v>
      </c>
      <c r="H30" s="118" t="s">
        <v>100</v>
      </c>
      <c r="I30" s="139">
        <v>1.0338248719983251E-2</v>
      </c>
      <c r="J30" s="133"/>
      <c r="K30" s="3">
        <f t="shared" si="2"/>
        <v>2.2150619329076381E-2</v>
      </c>
      <c r="L30" s="3">
        <f t="shared" si="3"/>
        <v>-4.8244280842386252E-3</v>
      </c>
    </row>
    <row r="31" spans="2:12" ht="23.25" x14ac:dyDescent="0.35">
      <c r="B31" s="118" t="s">
        <v>101</v>
      </c>
      <c r="C31" s="119">
        <v>3.1097735740899971E-2</v>
      </c>
      <c r="D31" s="120">
        <v>0.17359431195524958</v>
      </c>
      <c r="E31" s="121">
        <v>6978</v>
      </c>
      <c r="F31" s="122">
        <v>0</v>
      </c>
      <c r="H31" s="118" t="s">
        <v>101</v>
      </c>
      <c r="I31" s="139">
        <v>-1.1752012054662879E-2</v>
      </c>
      <c r="J31" s="133"/>
      <c r="K31" s="3">
        <f t="shared" si="2"/>
        <v>-6.5592881247735879E-2</v>
      </c>
      <c r="L31" s="3">
        <f t="shared" si="3"/>
        <v>2.1052588715809329E-3</v>
      </c>
    </row>
    <row r="32" spans="2:12" ht="23.25" x14ac:dyDescent="0.35">
      <c r="B32" s="118" t="s">
        <v>102</v>
      </c>
      <c r="C32" s="119">
        <v>1.5763829177414732E-3</v>
      </c>
      <c r="D32" s="120">
        <v>3.9675225499094982E-2</v>
      </c>
      <c r="E32" s="121">
        <v>6978</v>
      </c>
      <c r="F32" s="122">
        <v>0</v>
      </c>
      <c r="H32" s="118" t="s">
        <v>102</v>
      </c>
      <c r="I32" s="139">
        <v>6.1341153199163511E-4</v>
      </c>
      <c r="J32" s="133"/>
      <c r="K32" s="3">
        <f t="shared" si="2"/>
        <v>1.5436448131719583E-2</v>
      </c>
      <c r="L32" s="3">
        <f t="shared" si="3"/>
        <v>-2.4372173022666202E-5</v>
      </c>
    </row>
    <row r="33" spans="2:12" ht="34.9" x14ac:dyDescent="0.35">
      <c r="B33" s="118" t="s">
        <v>103</v>
      </c>
      <c r="C33" s="119">
        <v>4.7291487532244193E-3</v>
      </c>
      <c r="D33" s="120">
        <v>6.861092128506048E-2</v>
      </c>
      <c r="E33" s="121">
        <v>6978</v>
      </c>
      <c r="F33" s="122">
        <v>0</v>
      </c>
      <c r="H33" s="118" t="s">
        <v>103</v>
      </c>
      <c r="I33" s="139">
        <v>-4.1354573385385049E-3</v>
      </c>
      <c r="J33" s="133"/>
      <c r="K33" s="3">
        <f t="shared" si="2"/>
        <v>-5.9988994004634498E-2</v>
      </c>
      <c r="L33" s="3">
        <f t="shared" si="3"/>
        <v>2.8504489591834963E-4</v>
      </c>
    </row>
    <row r="34" spans="2:12" ht="23.25" x14ac:dyDescent="0.35">
      <c r="B34" s="118" t="s">
        <v>104</v>
      </c>
      <c r="C34" s="119">
        <v>5.0157638291774146E-3</v>
      </c>
      <c r="D34" s="120">
        <v>7.0649283339216606E-2</v>
      </c>
      <c r="E34" s="121">
        <v>6978</v>
      </c>
      <c r="F34" s="122">
        <v>0</v>
      </c>
      <c r="H34" s="118" t="s">
        <v>104</v>
      </c>
      <c r="I34" s="139">
        <v>-5.739823926574756E-3</v>
      </c>
      <c r="J34" s="133"/>
      <c r="K34" s="3">
        <f t="shared" si="2"/>
        <v>-8.0836408458907397E-2</v>
      </c>
      <c r="L34" s="3">
        <f t="shared" si="3"/>
        <v>4.0750025868670014E-4</v>
      </c>
    </row>
    <row r="35" spans="2:12" ht="34.9" x14ac:dyDescent="0.35">
      <c r="B35" s="118" t="s">
        <v>105</v>
      </c>
      <c r="C35" s="119">
        <v>1.576382917741473E-3</v>
      </c>
      <c r="D35" s="120">
        <v>3.9675225499095794E-2</v>
      </c>
      <c r="E35" s="121">
        <v>6978</v>
      </c>
      <c r="F35" s="122">
        <v>0</v>
      </c>
      <c r="H35" s="118" t="s">
        <v>105</v>
      </c>
      <c r="I35" s="139">
        <v>-3.6567325690568357E-3</v>
      </c>
      <c r="J35" s="133"/>
      <c r="K35" s="3">
        <f t="shared" si="2"/>
        <v>-9.2021358728847855E-2</v>
      </c>
      <c r="L35" s="3">
        <f t="shared" si="3"/>
        <v>1.4528993053212664E-4</v>
      </c>
    </row>
    <row r="36" spans="2:12" ht="23.25" x14ac:dyDescent="0.35">
      <c r="B36" s="118" t="s">
        <v>106</v>
      </c>
      <c r="C36" s="119">
        <v>4.7291487532244193E-3</v>
      </c>
      <c r="D36" s="120">
        <v>6.861092128506055E-2</v>
      </c>
      <c r="E36" s="121">
        <v>6978</v>
      </c>
      <c r="F36" s="122">
        <v>0</v>
      </c>
      <c r="H36" s="118" t="s">
        <v>106</v>
      </c>
      <c r="I36" s="139">
        <v>-2.3450967888451395E-3</v>
      </c>
      <c r="J36" s="133"/>
      <c r="K36" s="3">
        <f t="shared" si="2"/>
        <v>-3.4018002288481036E-2</v>
      </c>
      <c r="L36" s="3">
        <f t="shared" si="3"/>
        <v>1.616406156256118E-4</v>
      </c>
    </row>
    <row r="37" spans="2:12" ht="23.25" x14ac:dyDescent="0.35">
      <c r="B37" s="118" t="s">
        <v>107</v>
      </c>
      <c r="C37" s="119">
        <v>1.1607910576096303E-2</v>
      </c>
      <c r="D37" s="120">
        <v>0.10712054618571534</v>
      </c>
      <c r="E37" s="121">
        <v>6978</v>
      </c>
      <c r="F37" s="122">
        <v>0</v>
      </c>
      <c r="H37" s="118" t="s">
        <v>107</v>
      </c>
      <c r="I37" s="139">
        <v>6.017279770394143E-3</v>
      </c>
      <c r="J37" s="133"/>
      <c r="K37" s="3">
        <f t="shared" si="2"/>
        <v>5.5520924198771048E-2</v>
      </c>
      <c r="L37" s="3">
        <f t="shared" si="3"/>
        <v>-6.5205087140792449E-4</v>
      </c>
    </row>
    <row r="38" spans="2:12" x14ac:dyDescent="0.35">
      <c r="B38" s="118" t="s">
        <v>108</v>
      </c>
      <c r="C38" s="119">
        <v>0.35712238463743196</v>
      </c>
      <c r="D38" s="120">
        <v>0.47918565624041148</v>
      </c>
      <c r="E38" s="121">
        <v>6978</v>
      </c>
      <c r="F38" s="122">
        <v>0</v>
      </c>
      <c r="H38" s="118" t="s">
        <v>108</v>
      </c>
      <c r="I38" s="139">
        <v>7.6346053656717178E-2</v>
      </c>
      <c r="J38" s="133"/>
      <c r="K38" s="3">
        <f t="shared" si="2"/>
        <v>0.10242620637323203</v>
      </c>
      <c r="L38" s="3">
        <f t="shared" si="3"/>
        <v>-5.6898374115491361E-2</v>
      </c>
    </row>
    <row r="39" spans="2:12" ht="23.25" x14ac:dyDescent="0.35">
      <c r="B39" s="118" t="s">
        <v>109</v>
      </c>
      <c r="C39" s="119">
        <v>1.1464603038119805E-3</v>
      </c>
      <c r="D39" s="120">
        <v>3.3842429938603147E-2</v>
      </c>
      <c r="E39" s="121">
        <v>6978</v>
      </c>
      <c r="F39" s="122">
        <v>0</v>
      </c>
      <c r="H39" s="118" t="s">
        <v>109</v>
      </c>
      <c r="I39" s="139">
        <v>2.3603606463582574E-3</v>
      </c>
      <c r="J39" s="133"/>
      <c r="K39" s="3">
        <f t="shared" si="2"/>
        <v>6.9665641351752197E-2</v>
      </c>
      <c r="L39" s="3">
        <f t="shared" si="3"/>
        <v>-7.9960563961838953E-5</v>
      </c>
    </row>
    <row r="40" spans="2:12" ht="23.25" x14ac:dyDescent="0.35">
      <c r="B40" s="118" t="s">
        <v>110</v>
      </c>
      <c r="C40" s="119">
        <v>3.4823731728288905E-2</v>
      </c>
      <c r="D40" s="120">
        <v>0.1833462757802477</v>
      </c>
      <c r="E40" s="121">
        <v>6978</v>
      </c>
      <c r="F40" s="122">
        <v>0</v>
      </c>
      <c r="H40" s="118" t="s">
        <v>110</v>
      </c>
      <c r="I40" s="139">
        <v>5.4984257900455051E-3</v>
      </c>
      <c r="J40" s="133"/>
      <c r="K40" s="3">
        <f t="shared" si="2"/>
        <v>2.8944957091824305E-2</v>
      </c>
      <c r="L40" s="3">
        <f t="shared" si="3"/>
        <v>-1.044339209103683E-3</v>
      </c>
    </row>
    <row r="41" spans="2:12" ht="23.25" x14ac:dyDescent="0.35">
      <c r="B41" s="118" t="s">
        <v>111</v>
      </c>
      <c r="C41" s="119">
        <v>7.16537689882488E-4</v>
      </c>
      <c r="D41" s="120">
        <v>2.6760547266506302E-2</v>
      </c>
      <c r="E41" s="121">
        <v>6978</v>
      </c>
      <c r="F41" s="122">
        <v>0</v>
      </c>
      <c r="H41" s="118" t="s">
        <v>111</v>
      </c>
      <c r="I41" s="139">
        <v>-6.1044141185257578E-4</v>
      </c>
      <c r="J41" s="133"/>
      <c r="K41" s="3">
        <f t="shared" si="2"/>
        <v>-2.2794900324665777E-2</v>
      </c>
      <c r="L41" s="3">
        <f t="shared" si="3"/>
        <v>1.634511711219402E-5</v>
      </c>
    </row>
    <row r="42" spans="2:12" ht="23.25" x14ac:dyDescent="0.35">
      <c r="B42" s="118" t="s">
        <v>112</v>
      </c>
      <c r="C42" s="119">
        <v>2.0063055316709658E-3</v>
      </c>
      <c r="D42" s="120">
        <v>4.4750053103512155E-2</v>
      </c>
      <c r="E42" s="121">
        <v>6978</v>
      </c>
      <c r="F42" s="122">
        <v>0</v>
      </c>
      <c r="H42" s="118" t="s">
        <v>112</v>
      </c>
      <c r="I42" s="139">
        <v>-2.1510108539236988E-3</v>
      </c>
      <c r="J42" s="133"/>
      <c r="K42" s="3">
        <f t="shared" si="2"/>
        <v>-4.7970787073329905E-2</v>
      </c>
      <c r="L42" s="3">
        <f t="shared" si="3"/>
        <v>9.6437538631048033E-5</v>
      </c>
    </row>
    <row r="43" spans="2:12" ht="23.25" x14ac:dyDescent="0.35">
      <c r="B43" s="118" t="s">
        <v>113</v>
      </c>
      <c r="C43" s="119">
        <v>0.55846947549441106</v>
      </c>
      <c r="D43" s="120">
        <v>0.49660513736985079</v>
      </c>
      <c r="E43" s="121">
        <v>6978</v>
      </c>
      <c r="F43" s="122">
        <v>0</v>
      </c>
      <c r="H43" s="118" t="s">
        <v>113</v>
      </c>
      <c r="I43" s="139">
        <v>-7.4924516527837201E-2</v>
      </c>
      <c r="J43" s="133"/>
      <c r="K43" s="3">
        <f t="shared" si="2"/>
        <v>-6.6615221211910131E-2</v>
      </c>
      <c r="L43" s="3">
        <f t="shared" si="3"/>
        <v>8.4258200929183333E-2</v>
      </c>
    </row>
    <row r="44" spans="2:12" ht="23.25" x14ac:dyDescent="0.35">
      <c r="B44" s="118" t="s">
        <v>114</v>
      </c>
      <c r="C44" s="119">
        <v>7.0220693608483804E-3</v>
      </c>
      <c r="D44" s="120">
        <v>8.3509037205652323E-2</v>
      </c>
      <c r="E44" s="121">
        <v>6978</v>
      </c>
      <c r="F44" s="122">
        <v>0</v>
      </c>
      <c r="H44" s="118" t="s">
        <v>114</v>
      </c>
      <c r="I44" s="139">
        <v>-4.5139346184147324E-3</v>
      </c>
      <c r="J44" s="133"/>
      <c r="K44" s="3">
        <f t="shared" si="2"/>
        <v>-5.367368139325774E-2</v>
      </c>
      <c r="L44" s="3">
        <f t="shared" si="3"/>
        <v>3.7956564991624035E-4</v>
      </c>
    </row>
    <row r="45" spans="2:12" ht="23.25" x14ac:dyDescent="0.35">
      <c r="B45" s="118" t="s">
        <v>115</v>
      </c>
      <c r="C45" s="119">
        <v>1.2897678417884782E-3</v>
      </c>
      <c r="D45" s="120">
        <v>3.5892742472846413E-2</v>
      </c>
      <c r="E45" s="121">
        <v>6978</v>
      </c>
      <c r="F45" s="122">
        <v>0</v>
      </c>
      <c r="H45" s="118" t="s">
        <v>115</v>
      </c>
      <c r="I45" s="139">
        <v>-1.5766806275030413E-3</v>
      </c>
      <c r="J45" s="133"/>
      <c r="K45" s="3">
        <f t="shared" si="2"/>
        <v>-4.387090445162193E-2</v>
      </c>
      <c r="L45" s="3">
        <f t="shared" si="3"/>
        <v>5.6656355296971925E-5</v>
      </c>
    </row>
    <row r="46" spans="2:12" ht="23.25" x14ac:dyDescent="0.35">
      <c r="B46" s="118" t="s">
        <v>116</v>
      </c>
      <c r="C46" s="119">
        <v>2.2212668386357118E-2</v>
      </c>
      <c r="D46" s="120">
        <v>0.14738513741259343</v>
      </c>
      <c r="E46" s="121">
        <v>6978</v>
      </c>
      <c r="F46" s="122">
        <v>0</v>
      </c>
      <c r="H46" s="118" t="s">
        <v>116</v>
      </c>
      <c r="I46" s="139">
        <v>-4.88147132293088E-3</v>
      </c>
      <c r="J46" s="133"/>
      <c r="K46" s="3">
        <f t="shared" si="2"/>
        <v>-3.2384817784138854E-2</v>
      </c>
      <c r="L46" s="3">
        <f t="shared" si="3"/>
        <v>7.3569496651641818E-4</v>
      </c>
    </row>
    <row r="47" spans="2:12" ht="23.25" x14ac:dyDescent="0.35">
      <c r="B47" s="118" t="s">
        <v>117</v>
      </c>
      <c r="C47" s="119">
        <v>3.5826884494124392E-3</v>
      </c>
      <c r="D47" s="120">
        <v>5.9752526750140478E-2</v>
      </c>
      <c r="E47" s="121">
        <v>6978</v>
      </c>
      <c r="F47" s="122">
        <v>0</v>
      </c>
      <c r="H47" s="118" t="s">
        <v>117</v>
      </c>
      <c r="I47" s="139">
        <v>2.6273552827624593E-3</v>
      </c>
      <c r="J47" s="133"/>
      <c r="K47" s="3">
        <f t="shared" si="2"/>
        <v>4.3813080880839045E-2</v>
      </c>
      <c r="L47" s="3">
        <f t="shared" si="3"/>
        <v>-1.5753301050208202E-4</v>
      </c>
    </row>
    <row r="48" spans="2:12" x14ac:dyDescent="0.35">
      <c r="B48" s="118" t="s">
        <v>118</v>
      </c>
      <c r="C48" s="119">
        <v>0.92089423903697332</v>
      </c>
      <c r="D48" s="120">
        <v>0.26992310148444015</v>
      </c>
      <c r="E48" s="121">
        <v>6978</v>
      </c>
      <c r="F48" s="122">
        <v>0</v>
      </c>
      <c r="H48" s="118" t="s">
        <v>118</v>
      </c>
      <c r="I48" s="139">
        <v>3.6836938263918734E-2</v>
      </c>
      <c r="J48" s="133"/>
      <c r="K48" s="3">
        <f t="shared" si="2"/>
        <v>1.0795719287788734E-2</v>
      </c>
      <c r="L48" s="3">
        <f t="shared" si="3"/>
        <v>-0.1256762538828449</v>
      </c>
    </row>
    <row r="49" spans="2:12" x14ac:dyDescent="0.35">
      <c r="B49" s="118" t="s">
        <v>119</v>
      </c>
      <c r="C49" s="119">
        <v>0.28962453425050155</v>
      </c>
      <c r="D49" s="120">
        <v>0.45362060363206602</v>
      </c>
      <c r="E49" s="121">
        <v>6978</v>
      </c>
      <c r="F49" s="122">
        <v>0</v>
      </c>
      <c r="H49" s="118" t="s">
        <v>119</v>
      </c>
      <c r="I49" s="139">
        <v>1.0549367722500983E-2</v>
      </c>
      <c r="J49" s="133"/>
      <c r="K49" s="3">
        <f t="shared" si="2"/>
        <v>1.6520440097365582E-2</v>
      </c>
      <c r="L49" s="3">
        <f t="shared" si="3"/>
        <v>-6.735487076210577E-3</v>
      </c>
    </row>
    <row r="50" spans="2:12" x14ac:dyDescent="0.35">
      <c r="B50" s="118" t="s">
        <v>120</v>
      </c>
      <c r="C50" s="119">
        <v>0.56850100315276586</v>
      </c>
      <c r="D50" s="120">
        <v>0.49532087785160234</v>
      </c>
      <c r="E50" s="121">
        <v>6978</v>
      </c>
      <c r="F50" s="122">
        <v>0</v>
      </c>
      <c r="H50" s="118" t="s">
        <v>120</v>
      </c>
      <c r="I50" s="139">
        <v>6.2108952210158379E-2</v>
      </c>
      <c r="J50" s="133"/>
      <c r="K50" s="3">
        <f t="shared" si="2"/>
        <v>5.410624056502094E-2</v>
      </c>
      <c r="L50" s="3">
        <f t="shared" si="3"/>
        <v>-7.1285106715854557E-2</v>
      </c>
    </row>
    <row r="51" spans="2:12" x14ac:dyDescent="0.35">
      <c r="B51" s="118" t="s">
        <v>121</v>
      </c>
      <c r="C51" s="119">
        <v>8.4121524792204069E-2</v>
      </c>
      <c r="D51" s="120">
        <v>0.27758987118419554</v>
      </c>
      <c r="E51" s="121">
        <v>6978</v>
      </c>
      <c r="F51" s="122">
        <v>0</v>
      </c>
      <c r="H51" s="118" t="s">
        <v>121</v>
      </c>
      <c r="I51" s="139">
        <v>4.4589651180956473E-2</v>
      </c>
      <c r="J51" s="133"/>
      <c r="K51" s="3">
        <f t="shared" si="2"/>
        <v>0.14711884680606116</v>
      </c>
      <c r="L51" s="3">
        <f t="shared" si="3"/>
        <v>-1.3512558766258473E-2</v>
      </c>
    </row>
    <row r="52" spans="2:12" x14ac:dyDescent="0.35">
      <c r="B52" s="118" t="s">
        <v>122</v>
      </c>
      <c r="C52" s="119">
        <v>0.14860991688162797</v>
      </c>
      <c r="D52" s="120">
        <v>0.35572903181001747</v>
      </c>
      <c r="E52" s="121">
        <v>6978</v>
      </c>
      <c r="F52" s="122">
        <v>0</v>
      </c>
      <c r="H52" s="118" t="s">
        <v>122</v>
      </c>
      <c r="I52" s="139">
        <v>5.6400184301337801E-2</v>
      </c>
      <c r="J52" s="133"/>
      <c r="K52" s="3">
        <f t="shared" si="2"/>
        <v>0.13498633315329894</v>
      </c>
      <c r="L52" s="3">
        <f t="shared" si="3"/>
        <v>-2.3561829234130787E-2</v>
      </c>
    </row>
    <row r="53" spans="2:12" x14ac:dyDescent="0.35">
      <c r="B53" s="118" t="s">
        <v>123</v>
      </c>
      <c r="C53" s="119">
        <v>0.19274863857838923</v>
      </c>
      <c r="D53" s="120">
        <v>0.39448561731236009</v>
      </c>
      <c r="E53" s="121">
        <v>6978</v>
      </c>
      <c r="F53" s="122">
        <v>0</v>
      </c>
      <c r="H53" s="118" t="s">
        <v>123</v>
      </c>
      <c r="I53" s="139">
        <v>6.5794227783292136E-2</v>
      </c>
      <c r="J53" s="133"/>
      <c r="K53" s="3">
        <f t="shared" si="2"/>
        <v>0.13463730392403847</v>
      </c>
      <c r="L53" s="3">
        <f t="shared" si="3"/>
        <v>-3.2147554372063146E-2</v>
      </c>
    </row>
    <row r="54" spans="2:12" x14ac:dyDescent="0.35">
      <c r="B54" s="118" t="s">
        <v>124</v>
      </c>
      <c r="C54" s="119">
        <v>0.63341931785611927</v>
      </c>
      <c r="D54" s="120">
        <v>0.48190514242963095</v>
      </c>
      <c r="E54" s="121">
        <v>6978</v>
      </c>
      <c r="F54" s="122">
        <v>0</v>
      </c>
      <c r="H54" s="118" t="s">
        <v>124</v>
      </c>
      <c r="I54" s="139">
        <v>6.1065079075866169E-2</v>
      </c>
      <c r="J54" s="133"/>
      <c r="K54" s="3">
        <f t="shared" si="2"/>
        <v>4.6451627865892291E-2</v>
      </c>
      <c r="L54" s="3">
        <f t="shared" si="3"/>
        <v>-8.0264345256936653E-2</v>
      </c>
    </row>
    <row r="55" spans="2:12" x14ac:dyDescent="0.35">
      <c r="B55" s="118" t="s">
        <v>125</v>
      </c>
      <c r="C55" s="119">
        <v>0.60705073086844363</v>
      </c>
      <c r="D55" s="120">
        <v>0.48844071341408712</v>
      </c>
      <c r="E55" s="121">
        <v>6978</v>
      </c>
      <c r="F55" s="122">
        <v>0</v>
      </c>
      <c r="H55" s="118" t="s">
        <v>125</v>
      </c>
      <c r="I55" s="139">
        <v>5.6854955247187755E-2</v>
      </c>
      <c r="J55" s="133"/>
      <c r="K55" s="3">
        <f t="shared" si="2"/>
        <v>4.5739661943269602E-2</v>
      </c>
      <c r="L55" s="3">
        <f t="shared" si="3"/>
        <v>-7.0661272061156077E-2</v>
      </c>
    </row>
    <row r="56" spans="2:12" x14ac:dyDescent="0.35">
      <c r="B56" s="118" t="s">
        <v>126</v>
      </c>
      <c r="C56" s="119">
        <v>0.95098882201203783</v>
      </c>
      <c r="D56" s="120">
        <v>0.21590683826686527</v>
      </c>
      <c r="E56" s="121">
        <v>6978</v>
      </c>
      <c r="F56" s="122">
        <v>0</v>
      </c>
      <c r="H56" s="118" t="s">
        <v>126</v>
      </c>
      <c r="I56" s="139">
        <v>2.8048440949990223E-2</v>
      </c>
      <c r="J56" s="133"/>
      <c r="K56" s="3">
        <f t="shared" si="2"/>
        <v>6.3670384074897913E-3</v>
      </c>
      <c r="L56" s="3">
        <f t="shared" si="3"/>
        <v>-0.12354288559094223</v>
      </c>
    </row>
    <row r="57" spans="2:12" x14ac:dyDescent="0.35">
      <c r="B57" s="118" t="s">
        <v>127</v>
      </c>
      <c r="C57" s="119">
        <v>0.17985096016050445</v>
      </c>
      <c r="D57" s="120">
        <v>0.3840907885377573</v>
      </c>
      <c r="E57" s="121">
        <v>6978</v>
      </c>
      <c r="F57" s="122">
        <v>0</v>
      </c>
      <c r="H57" s="118" t="s">
        <v>127</v>
      </c>
      <c r="I57" s="139">
        <v>6.0527900518637719E-2</v>
      </c>
      <c r="J57" s="133"/>
      <c r="K57" s="3">
        <f t="shared" si="2"/>
        <v>0.12924522267990105</v>
      </c>
      <c r="L57" s="3">
        <f t="shared" si="3"/>
        <v>-2.8342260084444494E-2</v>
      </c>
    </row>
    <row r="58" spans="2:12" x14ac:dyDescent="0.35">
      <c r="B58" s="118" t="s">
        <v>128</v>
      </c>
      <c r="C58" s="119">
        <v>0.53969618801948982</v>
      </c>
      <c r="D58" s="120">
        <v>0.49845743932822989</v>
      </c>
      <c r="E58" s="121">
        <v>6978</v>
      </c>
      <c r="F58" s="122">
        <v>0</v>
      </c>
      <c r="H58" s="118" t="s">
        <v>128</v>
      </c>
      <c r="I58" s="139">
        <v>6.2020922905343404E-2</v>
      </c>
      <c r="J58" s="133"/>
      <c r="K58" s="3">
        <f t="shared" si="2"/>
        <v>5.7273630571857088E-2</v>
      </c>
      <c r="L58" s="3">
        <f t="shared" si="3"/>
        <v>-6.7152083665508649E-2</v>
      </c>
    </row>
    <row r="59" spans="2:12" x14ac:dyDescent="0.35">
      <c r="B59" s="118" t="s">
        <v>129</v>
      </c>
      <c r="C59" s="119">
        <v>0.41974777873316138</v>
      </c>
      <c r="D59" s="120">
        <v>0.49355292513401933</v>
      </c>
      <c r="E59" s="121">
        <v>6978</v>
      </c>
      <c r="F59" s="122">
        <v>0</v>
      </c>
      <c r="H59" s="118" t="s">
        <v>129</v>
      </c>
      <c r="I59" s="139">
        <v>5.4115616908194802E-2</v>
      </c>
      <c r="J59" s="133"/>
      <c r="K59" s="3">
        <f t="shared" ref="K59:K83" si="4">((1-C59)/D59)*I59</f>
        <v>6.3621762362524301E-2</v>
      </c>
      <c r="L59" s="3">
        <f t="shared" si="1"/>
        <v>-4.6023250669259982E-2</v>
      </c>
    </row>
    <row r="60" spans="2:12" x14ac:dyDescent="0.35">
      <c r="B60" s="118" t="s">
        <v>130</v>
      </c>
      <c r="C60" s="119">
        <v>0.52622527944969899</v>
      </c>
      <c r="D60" s="120">
        <v>0.499347542460362</v>
      </c>
      <c r="E60" s="121">
        <v>6978</v>
      </c>
      <c r="F60" s="122">
        <v>0</v>
      </c>
      <c r="H60" s="118" t="s">
        <v>130</v>
      </c>
      <c r="I60" s="139">
        <v>6.0061302798936927E-2</v>
      </c>
      <c r="J60" s="133"/>
      <c r="K60" s="3">
        <f t="shared" si="4"/>
        <v>5.6985415026273294E-2</v>
      </c>
      <c r="L60" s="3">
        <f t="shared" si="1"/>
        <v>-6.3294145183446907E-2</v>
      </c>
    </row>
    <row r="61" spans="2:12" x14ac:dyDescent="0.35">
      <c r="B61" s="118" t="s">
        <v>131</v>
      </c>
      <c r="C61" s="119">
        <v>0.1233877901977644</v>
      </c>
      <c r="D61" s="120">
        <v>0.32890537584184509</v>
      </c>
      <c r="E61" s="121">
        <v>6978</v>
      </c>
      <c r="F61" s="122">
        <v>0</v>
      </c>
      <c r="H61" s="118" t="s">
        <v>131</v>
      </c>
      <c r="I61" s="139">
        <v>5.3192523468353826E-2</v>
      </c>
      <c r="J61" s="133"/>
      <c r="K61" s="3">
        <f t="shared" si="4"/>
        <v>0.14177091336133313</v>
      </c>
      <c r="L61" s="3">
        <f t="shared" si="1"/>
        <v>-1.9955003499118492E-2</v>
      </c>
    </row>
    <row r="62" spans="2:12" x14ac:dyDescent="0.35">
      <c r="B62" s="118" t="s">
        <v>132</v>
      </c>
      <c r="C62" s="119">
        <v>0.28618515333906563</v>
      </c>
      <c r="D62" s="120">
        <v>0.45200939245484922</v>
      </c>
      <c r="E62" s="121">
        <v>6978</v>
      </c>
      <c r="F62" s="122">
        <v>0</v>
      </c>
      <c r="H62" s="118" t="s">
        <v>132</v>
      </c>
      <c r="I62" s="139">
        <v>-2.2409193387476094E-2</v>
      </c>
      <c r="J62" s="133"/>
      <c r="K62" s="3">
        <f t="shared" si="4"/>
        <v>-3.5388678219279039E-2</v>
      </c>
      <c r="L62" s="3">
        <f t="shared" si="1"/>
        <v>1.4188153062417233E-2</v>
      </c>
    </row>
    <row r="63" spans="2:12" x14ac:dyDescent="0.35">
      <c r="B63" s="118" t="s">
        <v>133</v>
      </c>
      <c r="C63" s="119">
        <v>0.69246202350243624</v>
      </c>
      <c r="D63" s="120">
        <v>0.4615071965020085</v>
      </c>
      <c r="E63" s="121">
        <v>6978</v>
      </c>
      <c r="F63" s="122">
        <v>0</v>
      </c>
      <c r="H63" s="118" t="s">
        <v>133</v>
      </c>
      <c r="I63" s="139">
        <v>3.5346115448348148E-2</v>
      </c>
      <c r="J63" s="133"/>
      <c r="K63" s="3">
        <f t="shared" si="4"/>
        <v>2.3553853340588068E-2</v>
      </c>
      <c r="L63" s="3">
        <f t="shared" si="1"/>
        <v>-5.3034584968183397E-2</v>
      </c>
    </row>
    <row r="64" spans="2:12" x14ac:dyDescent="0.35">
      <c r="B64" s="118" t="s">
        <v>134</v>
      </c>
      <c r="C64" s="119">
        <v>0.93737460590427057</v>
      </c>
      <c r="D64" s="120">
        <v>0.24230531971736219</v>
      </c>
      <c r="E64" s="121">
        <v>6978</v>
      </c>
      <c r="F64" s="122">
        <v>0</v>
      </c>
      <c r="H64" s="118" t="s">
        <v>134</v>
      </c>
      <c r="I64" s="139">
        <v>2.6970663974609208E-2</v>
      </c>
      <c r="J64" s="133"/>
      <c r="K64" s="3">
        <f t="shared" si="4"/>
        <v>6.9707444409540407E-3</v>
      </c>
      <c r="L64" s="3">
        <f t="shared" si="1"/>
        <v>-0.10433784757043565</v>
      </c>
    </row>
    <row r="65" spans="2:12" x14ac:dyDescent="0.35">
      <c r="B65" s="118" t="s">
        <v>135</v>
      </c>
      <c r="C65" s="119">
        <v>0.39524218973918024</v>
      </c>
      <c r="D65" s="120">
        <v>0.48893768549584204</v>
      </c>
      <c r="E65" s="121">
        <v>6978</v>
      </c>
      <c r="F65" s="122">
        <v>0</v>
      </c>
      <c r="H65" s="118" t="s">
        <v>135</v>
      </c>
      <c r="I65" s="139">
        <v>1.7257149031092593E-2</v>
      </c>
      <c r="J65" s="133"/>
      <c r="K65" s="3">
        <f t="shared" si="4"/>
        <v>2.1345042464469506E-2</v>
      </c>
      <c r="L65" s="3">
        <f t="shared" si="1"/>
        <v>-1.3950148605925803E-2</v>
      </c>
    </row>
    <row r="66" spans="2:12" x14ac:dyDescent="0.35">
      <c r="B66" s="118" t="s">
        <v>136</v>
      </c>
      <c r="C66" s="119">
        <v>0.20063055316709658</v>
      </c>
      <c r="D66" s="120">
        <v>0.40050083765709388</v>
      </c>
      <c r="E66" s="121">
        <v>6978</v>
      </c>
      <c r="F66" s="122">
        <v>0</v>
      </c>
      <c r="H66" s="118" t="s">
        <v>136</v>
      </c>
      <c r="I66" s="139">
        <v>5.6186944576314901E-2</v>
      </c>
      <c r="J66" s="133"/>
      <c r="K66" s="3">
        <f t="shared" si="4"/>
        <v>0.11214490103927079</v>
      </c>
      <c r="L66" s="3">
        <f t="shared" si="1"/>
        <v>-2.8146801981889406E-2</v>
      </c>
    </row>
    <row r="67" spans="2:12" x14ac:dyDescent="0.35">
      <c r="B67" s="118" t="s">
        <v>137</v>
      </c>
      <c r="C67" s="119">
        <v>3.1097735740899975E-2</v>
      </c>
      <c r="D67" s="120">
        <v>0.17359431195524913</v>
      </c>
      <c r="E67" s="121">
        <v>6978</v>
      </c>
      <c r="F67" s="122">
        <v>0</v>
      </c>
      <c r="H67" s="118" t="s">
        <v>137</v>
      </c>
      <c r="I67" s="139">
        <v>-5.6306951923697918E-3</v>
      </c>
      <c r="J67" s="133"/>
      <c r="K67" s="3">
        <f t="shared" si="4"/>
        <v>-3.1427258530488701E-2</v>
      </c>
      <c r="L67" s="3">
        <f t="shared" si="1"/>
        <v>1.0086843811737982E-3</v>
      </c>
    </row>
    <row r="68" spans="2:12" x14ac:dyDescent="0.35">
      <c r="B68" s="118" t="s">
        <v>138</v>
      </c>
      <c r="C68" s="119">
        <v>3.55402694181714E-2</v>
      </c>
      <c r="D68" s="120">
        <v>0.18515418317479643</v>
      </c>
      <c r="E68" s="121">
        <v>6978</v>
      </c>
      <c r="F68" s="122">
        <v>0</v>
      </c>
      <c r="H68" s="118" t="s">
        <v>138</v>
      </c>
      <c r="I68" s="139">
        <v>2.4115455779176301E-2</v>
      </c>
      <c r="J68" s="133"/>
      <c r="K68" s="3">
        <f t="shared" si="4"/>
        <v>0.12561631384630986</v>
      </c>
      <c r="L68" s="3">
        <f t="shared" si="1"/>
        <v>-4.6289518326723409E-3</v>
      </c>
    </row>
    <row r="69" spans="2:12" x14ac:dyDescent="0.35">
      <c r="B69" s="118" t="s">
        <v>139</v>
      </c>
      <c r="C69" s="119">
        <v>5.445686443106907E-3</v>
      </c>
      <c r="D69" s="120">
        <v>7.3598962027840525E-2</v>
      </c>
      <c r="E69" s="121">
        <v>6978</v>
      </c>
      <c r="F69" s="122">
        <v>0</v>
      </c>
      <c r="H69" s="118" t="s">
        <v>139</v>
      </c>
      <c r="I69" s="139">
        <v>2.7178358509926523E-3</v>
      </c>
      <c r="J69" s="133"/>
      <c r="K69" s="3">
        <f t="shared" si="4"/>
        <v>3.6726541987396853E-2</v>
      </c>
      <c r="L69" s="3">
        <f t="shared" si="1"/>
        <v>-2.0109633941225939E-4</v>
      </c>
    </row>
    <row r="70" spans="2:12" x14ac:dyDescent="0.35">
      <c r="B70" s="118" t="s">
        <v>140</v>
      </c>
      <c r="C70" s="119">
        <v>0.7175408426483233</v>
      </c>
      <c r="D70" s="120">
        <v>0.45022775451850627</v>
      </c>
      <c r="E70" s="121">
        <v>6978</v>
      </c>
      <c r="F70" s="122">
        <v>0</v>
      </c>
      <c r="H70" s="118" t="s">
        <v>140</v>
      </c>
      <c r="I70" s="139">
        <v>4.1438338799928212E-2</v>
      </c>
      <c r="J70" s="133"/>
      <c r="K70" s="3">
        <f t="shared" si="4"/>
        <v>2.5997149536013116E-2</v>
      </c>
      <c r="L70" s="3">
        <f t="shared" si="1"/>
        <v>-6.6041465107467112E-2</v>
      </c>
    </row>
    <row r="71" spans="2:12" ht="23.25" x14ac:dyDescent="0.35">
      <c r="B71" s="118" t="s">
        <v>141</v>
      </c>
      <c r="C71" s="119">
        <v>0.47649756377185443</v>
      </c>
      <c r="D71" s="120">
        <v>0.49948312117776672</v>
      </c>
      <c r="E71" s="121">
        <v>6978</v>
      </c>
      <c r="F71" s="122">
        <v>0</v>
      </c>
      <c r="H71" s="118" t="s">
        <v>141</v>
      </c>
      <c r="I71" s="139">
        <v>-7.5074789492076174E-2</v>
      </c>
      <c r="J71" s="133"/>
      <c r="K71" s="3">
        <f t="shared" si="4"/>
        <v>-7.8685011629110638E-2</v>
      </c>
      <c r="L71" s="3">
        <f t="shared" si="1"/>
        <v>7.1619946254254857E-2</v>
      </c>
    </row>
    <row r="72" spans="2:12" x14ac:dyDescent="0.35">
      <c r="B72" s="118" t="s">
        <v>142</v>
      </c>
      <c r="C72" s="119">
        <v>5.990255087417598E-2</v>
      </c>
      <c r="D72" s="120">
        <v>0.23732321143125756</v>
      </c>
      <c r="E72" s="121">
        <v>6978</v>
      </c>
      <c r="F72" s="122">
        <v>0</v>
      </c>
      <c r="H72" s="118" t="s">
        <v>142</v>
      </c>
      <c r="I72" s="139">
        <v>-1.5048591373729122E-2</v>
      </c>
      <c r="J72" s="133"/>
      <c r="K72" s="3">
        <f t="shared" si="4"/>
        <v>-5.9611288242985255E-2</v>
      </c>
      <c r="L72" s="3">
        <f t="shared" ref="L72:L123" si="5">((0-C72)/D72)*I72</f>
        <v>3.7984022081658285E-3</v>
      </c>
    </row>
    <row r="73" spans="2:12" ht="23.25" x14ac:dyDescent="0.35">
      <c r="B73" s="118" t="s">
        <v>143</v>
      </c>
      <c r="C73" s="119">
        <v>7.4519919747778737E-3</v>
      </c>
      <c r="D73" s="120">
        <v>8.6008836236468447E-2</v>
      </c>
      <c r="E73" s="121">
        <v>6978</v>
      </c>
      <c r="F73" s="122">
        <v>0</v>
      </c>
      <c r="H73" s="118" t="s">
        <v>143</v>
      </c>
      <c r="I73" s="139">
        <v>-1.4468825981118153E-3</v>
      </c>
      <c r="J73" s="133"/>
      <c r="K73" s="3">
        <f t="shared" si="4"/>
        <v>-1.6697126753975566E-2</v>
      </c>
      <c r="L73" s="3">
        <f t="shared" si="5"/>
        <v>1.253610440668105E-4</v>
      </c>
    </row>
    <row r="74" spans="2:12" ht="23.25" x14ac:dyDescent="0.35">
      <c r="B74" s="118" t="s">
        <v>144</v>
      </c>
      <c r="C74" s="119">
        <v>3.869303525365434E-3</v>
      </c>
      <c r="D74" s="120">
        <v>6.2087715770462043E-2</v>
      </c>
      <c r="E74" s="121">
        <v>6978</v>
      </c>
      <c r="F74" s="122">
        <v>0</v>
      </c>
      <c r="H74" s="118" t="s">
        <v>144</v>
      </c>
      <c r="I74" s="139">
        <v>7.3288866203856835E-3</v>
      </c>
      <c r="J74" s="133"/>
      <c r="K74" s="3">
        <f t="shared" si="4"/>
        <v>0.11758411213803451</v>
      </c>
      <c r="L74" s="3">
        <f t="shared" si="5"/>
        <v>-4.5673586933202867E-4</v>
      </c>
    </row>
    <row r="75" spans="2:12" ht="23.25" x14ac:dyDescent="0.35">
      <c r="B75" s="118" t="s">
        <v>145</v>
      </c>
      <c r="C75" s="119">
        <v>8.4551447406133566E-3</v>
      </c>
      <c r="D75" s="120">
        <v>9.1568864147292706E-2</v>
      </c>
      <c r="E75" s="121">
        <v>6978</v>
      </c>
      <c r="F75" s="122">
        <v>0</v>
      </c>
      <c r="H75" s="118" t="s">
        <v>145</v>
      </c>
      <c r="I75" s="139">
        <v>8.3417303449885016E-3</v>
      </c>
      <c r="J75" s="133"/>
      <c r="K75" s="3">
        <f t="shared" si="4"/>
        <v>9.0327644495293222E-2</v>
      </c>
      <c r="L75" s="3">
        <f t="shared" si="5"/>
        <v>-7.7024584842062447E-4</v>
      </c>
    </row>
    <row r="76" spans="2:12" ht="23.25" x14ac:dyDescent="0.35">
      <c r="B76" s="118" t="s">
        <v>146</v>
      </c>
      <c r="C76" s="119">
        <v>8.8850673545428499E-3</v>
      </c>
      <c r="D76" s="120">
        <v>9.3847669642473097E-2</v>
      </c>
      <c r="E76" s="121">
        <v>6978</v>
      </c>
      <c r="F76" s="122">
        <v>0</v>
      </c>
      <c r="H76" s="118" t="s">
        <v>146</v>
      </c>
      <c r="I76" s="139">
        <v>1.5605443428614241E-2</v>
      </c>
      <c r="J76" s="133"/>
      <c r="K76" s="3">
        <f t="shared" si="4"/>
        <v>0.16480737424356476</v>
      </c>
      <c r="L76" s="3">
        <f t="shared" si="5"/>
        <v>-1.4774518801476311E-3</v>
      </c>
    </row>
    <row r="77" spans="2:12" ht="23.25" x14ac:dyDescent="0.35">
      <c r="B77" s="118" t="s">
        <v>147</v>
      </c>
      <c r="C77" s="119">
        <v>0.35798222986529094</v>
      </c>
      <c r="D77" s="120">
        <v>0.47944123122101173</v>
      </c>
      <c r="E77" s="121">
        <v>6978</v>
      </c>
      <c r="F77" s="122">
        <v>0</v>
      </c>
      <c r="H77" s="118" t="s">
        <v>147</v>
      </c>
      <c r="I77" s="139">
        <v>6.0087355487211572E-2</v>
      </c>
      <c r="J77" s="133"/>
      <c r="K77" s="3">
        <f t="shared" si="4"/>
        <v>8.0462729258693938E-2</v>
      </c>
      <c r="L77" s="3">
        <f t="shared" si="5"/>
        <v>-4.4865155733977119E-2</v>
      </c>
    </row>
    <row r="78" spans="2:12" ht="23.25" x14ac:dyDescent="0.35">
      <c r="B78" s="118" t="s">
        <v>148</v>
      </c>
      <c r="C78" s="119">
        <v>7.5952995127543721E-2</v>
      </c>
      <c r="D78" s="120">
        <v>0.26494187478813752</v>
      </c>
      <c r="E78" s="121">
        <v>6978</v>
      </c>
      <c r="F78" s="122">
        <v>0</v>
      </c>
      <c r="H78" s="118" t="s">
        <v>148</v>
      </c>
      <c r="I78" s="139">
        <v>3.6709318209308006E-2</v>
      </c>
      <c r="J78" s="133"/>
      <c r="K78" s="3">
        <f t="shared" si="4"/>
        <v>0.12803236773856996</v>
      </c>
      <c r="L78" s="3">
        <f t="shared" si="5"/>
        <v>-1.0523752311017695E-2</v>
      </c>
    </row>
    <row r="79" spans="2:12" x14ac:dyDescent="0.35">
      <c r="B79" s="118" t="s">
        <v>149</v>
      </c>
      <c r="C79" s="119">
        <v>1.0031527658354829E-3</v>
      </c>
      <c r="D79" s="120">
        <v>3.1658965335090446E-2</v>
      </c>
      <c r="E79" s="121">
        <v>6978</v>
      </c>
      <c r="F79" s="122">
        <v>0</v>
      </c>
      <c r="H79" s="118" t="s">
        <v>149</v>
      </c>
      <c r="I79" s="139">
        <v>-7.3241457900914296E-4</v>
      </c>
      <c r="J79" s="133"/>
      <c r="K79" s="3">
        <f t="shared" si="4"/>
        <v>-2.311130030795687E-2</v>
      </c>
      <c r="L79" s="3">
        <f t="shared" si="5"/>
        <v>2.3207445439061555E-5</v>
      </c>
    </row>
    <row r="80" spans="2:12" ht="23.25" x14ac:dyDescent="0.35">
      <c r="B80" s="118" t="s">
        <v>150</v>
      </c>
      <c r="C80" s="119">
        <v>6.9074233304671828E-2</v>
      </c>
      <c r="D80" s="120">
        <v>0.2535985016144362</v>
      </c>
      <c r="E80" s="121">
        <v>6978</v>
      </c>
      <c r="F80" s="122">
        <v>0</v>
      </c>
      <c r="H80" s="118" t="s">
        <v>150</v>
      </c>
      <c r="I80" s="139">
        <v>-3.1555963886157848E-2</v>
      </c>
      <c r="J80" s="133"/>
      <c r="K80" s="3">
        <f t="shared" si="4"/>
        <v>-0.11583767130925084</v>
      </c>
      <c r="L80" s="3">
        <f t="shared" si="5"/>
        <v>8.5950981482541423E-3</v>
      </c>
    </row>
    <row r="81" spans="2:12" x14ac:dyDescent="0.35">
      <c r="B81" s="118" t="s">
        <v>151</v>
      </c>
      <c r="C81" s="119">
        <v>8.0252221266838633E-3</v>
      </c>
      <c r="D81" s="120">
        <v>8.922980973438821E-2</v>
      </c>
      <c r="E81" s="121">
        <v>6978</v>
      </c>
      <c r="F81" s="122">
        <v>0</v>
      </c>
      <c r="H81" s="118" t="s">
        <v>151</v>
      </c>
      <c r="I81" s="139">
        <v>-1.0427644912923414E-2</v>
      </c>
      <c r="J81" s="133"/>
      <c r="K81" s="3">
        <f t="shared" si="4"/>
        <v>-0.11592494455642179</v>
      </c>
      <c r="L81" s="3">
        <f t="shared" si="5"/>
        <v>9.3784988372719151E-4</v>
      </c>
    </row>
    <row r="82" spans="2:12" ht="23.25" x14ac:dyDescent="0.35">
      <c r="B82" s="118" t="s">
        <v>152</v>
      </c>
      <c r="C82" s="119">
        <v>5.7323015190599027E-4</v>
      </c>
      <c r="D82" s="120">
        <v>2.3937077348295612E-2</v>
      </c>
      <c r="E82" s="121">
        <v>6978</v>
      </c>
      <c r="F82" s="122">
        <v>0</v>
      </c>
      <c r="H82" s="118" t="s">
        <v>152</v>
      </c>
      <c r="I82" s="139">
        <v>-3.3229663180927866E-3</v>
      </c>
      <c r="J82" s="133"/>
      <c r="K82" s="3">
        <f t="shared" si="4"/>
        <v>-0.13874131103319332</v>
      </c>
      <c r="L82" s="3">
        <f t="shared" si="5"/>
        <v>7.957631834424624E-5</v>
      </c>
    </row>
    <row r="83" spans="2:12" ht="23.25" x14ac:dyDescent="0.35">
      <c r="B83" s="118" t="s">
        <v>153</v>
      </c>
      <c r="C83" s="119">
        <v>1.7196904557179708E-3</v>
      </c>
      <c r="D83" s="120">
        <v>4.1436447440785007E-2</v>
      </c>
      <c r="E83" s="121">
        <v>6978</v>
      </c>
      <c r="F83" s="122">
        <v>0</v>
      </c>
      <c r="H83" s="118" t="s">
        <v>153</v>
      </c>
      <c r="I83" s="139">
        <v>-4.087661359312449E-3</v>
      </c>
      <c r="J83" s="133"/>
      <c r="K83" s="3">
        <f t="shared" si="4"/>
        <v>-9.8479288141631413E-2</v>
      </c>
      <c r="L83" s="3">
        <f t="shared" si="5"/>
        <v>1.6964562987361139E-4</v>
      </c>
    </row>
    <row r="84" spans="2:12" ht="23.25" x14ac:dyDescent="0.35">
      <c r="B84" s="118" t="s">
        <v>154</v>
      </c>
      <c r="C84" s="119">
        <v>1.1464603038119805E-3</v>
      </c>
      <c r="D84" s="120">
        <v>3.3842429938603542E-2</v>
      </c>
      <c r="E84" s="121">
        <v>6978</v>
      </c>
      <c r="F84" s="122">
        <v>0</v>
      </c>
      <c r="H84" s="118" t="s">
        <v>154</v>
      </c>
      <c r="I84" s="139">
        <v>-7.8312823377818313E-4</v>
      </c>
      <c r="J84" s="133"/>
      <c r="K84" s="3">
        <f t="shared" ref="K84:K123" si="6">((1-C84)/D84)*I84</f>
        <v>-2.3113896069652015E-2</v>
      </c>
      <c r="L84" s="3">
        <f t="shared" si="5"/>
        <v>2.652957941997362E-5</v>
      </c>
    </row>
    <row r="85" spans="2:12" x14ac:dyDescent="0.35">
      <c r="B85" s="118" t="s">
        <v>155</v>
      </c>
      <c r="C85" s="119">
        <v>0.3592719977070794</v>
      </c>
      <c r="D85" s="120">
        <v>0.47982144894508216</v>
      </c>
      <c r="E85" s="121">
        <v>6978</v>
      </c>
      <c r="F85" s="122">
        <v>0</v>
      </c>
      <c r="H85" s="118" t="s">
        <v>155</v>
      </c>
      <c r="I85" s="139">
        <v>-1.9756911658862314E-2</v>
      </c>
      <c r="J85" s="133"/>
      <c r="K85" s="3">
        <f t="shared" si="6"/>
        <v>-2.6382327356335885E-2</v>
      </c>
      <c r="L85" s="3">
        <f t="shared" si="5"/>
        <v>1.4793221803250741E-2</v>
      </c>
    </row>
    <row r="86" spans="2:12" x14ac:dyDescent="0.35">
      <c r="B86" s="118" t="s">
        <v>156</v>
      </c>
      <c r="C86" s="119">
        <v>1.8629979936944684E-3</v>
      </c>
      <c r="D86" s="120">
        <v>4.3125326139451213E-2</v>
      </c>
      <c r="E86" s="121">
        <v>6978</v>
      </c>
      <c r="F86" s="122">
        <v>0</v>
      </c>
      <c r="H86" s="118" t="s">
        <v>156</v>
      </c>
      <c r="I86" s="139">
        <v>-1.7669323703042078E-3</v>
      </c>
      <c r="J86" s="133"/>
      <c r="K86" s="3">
        <f t="shared" si="6"/>
        <v>-4.0895704142396086E-2</v>
      </c>
      <c r="L86" s="3">
        <f t="shared" si="5"/>
        <v>7.6330818930531118E-5</v>
      </c>
    </row>
    <row r="87" spans="2:12" ht="23.25" x14ac:dyDescent="0.35">
      <c r="B87" s="118" t="s">
        <v>157</v>
      </c>
      <c r="C87" s="119">
        <v>1.6766981943250214E-2</v>
      </c>
      <c r="D87" s="120">
        <v>0.12840643731915044</v>
      </c>
      <c r="E87" s="121">
        <v>6978</v>
      </c>
      <c r="F87" s="122">
        <v>0</v>
      </c>
      <c r="H87" s="118" t="s">
        <v>157</v>
      </c>
      <c r="I87" s="139">
        <v>-3.7672684648922677E-3</v>
      </c>
      <c r="J87" s="133"/>
      <c r="K87" s="3">
        <f t="shared" si="6"/>
        <v>-2.8846705974402233E-2</v>
      </c>
      <c r="L87" s="3">
        <f t="shared" si="5"/>
        <v>4.9192021556698166E-4</v>
      </c>
    </row>
    <row r="88" spans="2:12" ht="23.25" x14ac:dyDescent="0.35">
      <c r="B88" s="118" t="s">
        <v>158</v>
      </c>
      <c r="C88" s="119">
        <v>0.21811407280022932</v>
      </c>
      <c r="D88" s="120">
        <v>0.41299487558998205</v>
      </c>
      <c r="E88" s="121">
        <v>6978</v>
      </c>
      <c r="F88" s="122">
        <v>0</v>
      </c>
      <c r="H88" s="118" t="s">
        <v>158</v>
      </c>
      <c r="I88" s="139">
        <v>-3.7093474862622329E-2</v>
      </c>
      <c r="J88" s="133"/>
      <c r="K88" s="3">
        <f t="shared" si="6"/>
        <v>-7.0225728453872288E-2</v>
      </c>
      <c r="L88" s="3">
        <f t="shared" si="5"/>
        <v>1.9590095070893258E-2</v>
      </c>
    </row>
    <row r="89" spans="2:12" ht="23.25" x14ac:dyDescent="0.35">
      <c r="B89" s="118" t="s">
        <v>159</v>
      </c>
      <c r="C89" s="119">
        <v>0.32186873029521351</v>
      </c>
      <c r="D89" s="120">
        <v>0.4672264278329622</v>
      </c>
      <c r="E89" s="121">
        <v>6978</v>
      </c>
      <c r="F89" s="122">
        <v>0</v>
      </c>
      <c r="H89" s="118" t="s">
        <v>159</v>
      </c>
      <c r="I89" s="139">
        <v>7.4147378585874085E-2</v>
      </c>
      <c r="J89" s="133"/>
      <c r="K89" s="3">
        <f t="shared" si="6"/>
        <v>0.10761731997680674</v>
      </c>
      <c r="L89" s="3">
        <f t="shared" si="5"/>
        <v>-5.1079564807250184E-2</v>
      </c>
    </row>
    <row r="90" spans="2:12" ht="23.25" x14ac:dyDescent="0.35">
      <c r="B90" s="118" t="s">
        <v>160</v>
      </c>
      <c r="C90" s="119">
        <v>4.2992261392949275E-4</v>
      </c>
      <c r="D90" s="120">
        <v>2.0731603265681936E-2</v>
      </c>
      <c r="E90" s="121">
        <v>6978</v>
      </c>
      <c r="F90" s="122">
        <v>0</v>
      </c>
      <c r="H90" s="118" t="s">
        <v>160</v>
      </c>
      <c r="I90" s="139">
        <v>1.0703816396297535E-4</v>
      </c>
      <c r="J90" s="133"/>
      <c r="K90" s="3">
        <f t="shared" si="6"/>
        <v>5.1608235245772646E-3</v>
      </c>
      <c r="L90" s="3">
        <f t="shared" si="5"/>
        <v>-2.2197090428289311E-6</v>
      </c>
    </row>
    <row r="91" spans="2:12" x14ac:dyDescent="0.35">
      <c r="B91" s="118" t="s">
        <v>161</v>
      </c>
      <c r="C91" s="119">
        <v>5.7323015190599027E-4</v>
      </c>
      <c r="D91" s="120">
        <v>2.3937077348295303E-2</v>
      </c>
      <c r="E91" s="121">
        <v>6978</v>
      </c>
      <c r="F91" s="122">
        <v>0</v>
      </c>
      <c r="H91" s="118" t="s">
        <v>161</v>
      </c>
      <c r="I91" s="139">
        <v>-2.1720221819943614E-3</v>
      </c>
      <c r="J91" s="133"/>
      <c r="K91" s="3">
        <f t="shared" si="6"/>
        <v>-9.0686806989978136E-2</v>
      </c>
      <c r="L91" s="3">
        <f t="shared" si="5"/>
        <v>5.2014228270707275E-5</v>
      </c>
    </row>
    <row r="92" spans="2:12" ht="23.25" x14ac:dyDescent="0.35">
      <c r="B92" s="118" t="s">
        <v>162</v>
      </c>
      <c r="C92" s="119">
        <v>9.3149899684723415E-3</v>
      </c>
      <c r="D92" s="120">
        <v>9.6070513652882772E-2</v>
      </c>
      <c r="E92" s="121">
        <v>6978</v>
      </c>
      <c r="F92" s="122">
        <v>0</v>
      </c>
      <c r="H92" s="118" t="s">
        <v>162</v>
      </c>
      <c r="I92" s="139">
        <v>-9.150370760568351E-3</v>
      </c>
      <c r="J92" s="133"/>
      <c r="K92" s="3">
        <f t="shared" si="6"/>
        <v>-9.4359182688244517E-2</v>
      </c>
      <c r="L92" s="3">
        <f t="shared" si="5"/>
        <v>8.8721927885663143E-4</v>
      </c>
    </row>
    <row r="93" spans="2:12" ht="23.25" x14ac:dyDescent="0.35">
      <c r="B93" s="118" t="s">
        <v>163</v>
      </c>
      <c r="C93" s="119">
        <v>6.3628546861564911E-2</v>
      </c>
      <c r="D93" s="120">
        <v>0.24410754672125093</v>
      </c>
      <c r="E93" s="121">
        <v>6978</v>
      </c>
      <c r="F93" s="122">
        <v>0</v>
      </c>
      <c r="H93" s="118" t="s">
        <v>163</v>
      </c>
      <c r="I93" s="139">
        <v>-1.8357849982779076E-2</v>
      </c>
      <c r="J93" s="133"/>
      <c r="K93" s="3">
        <f t="shared" si="6"/>
        <v>-7.0418825209453362E-2</v>
      </c>
      <c r="L93" s="3">
        <f t="shared" si="5"/>
        <v>4.7851175991731384E-3</v>
      </c>
    </row>
    <row r="94" spans="2:12" ht="23.25" x14ac:dyDescent="0.35">
      <c r="B94" s="118" t="s">
        <v>164</v>
      </c>
      <c r="C94" s="119">
        <v>0.1288334766408713</v>
      </c>
      <c r="D94" s="120">
        <v>0.33503954755128373</v>
      </c>
      <c r="E94" s="121">
        <v>6978</v>
      </c>
      <c r="F94" s="122">
        <v>0</v>
      </c>
      <c r="H94" s="118" t="s">
        <v>164</v>
      </c>
      <c r="I94" s="139">
        <v>-2.6093653366527164E-2</v>
      </c>
      <c r="J94" s="133"/>
      <c r="K94" s="3">
        <f t="shared" si="6"/>
        <v>-6.7848459834659286E-2</v>
      </c>
      <c r="L94" s="3">
        <f t="shared" si="5"/>
        <v>1.003384855919702E-2</v>
      </c>
    </row>
    <row r="95" spans="2:12" ht="23.25" x14ac:dyDescent="0.35">
      <c r="B95" s="118" t="s">
        <v>165</v>
      </c>
      <c r="C95" s="119">
        <v>0.22628260246488965</v>
      </c>
      <c r="D95" s="120">
        <v>0.41845415518612966</v>
      </c>
      <c r="E95" s="121">
        <v>6978</v>
      </c>
      <c r="F95" s="122">
        <v>0</v>
      </c>
      <c r="H95" s="118" t="s">
        <v>165</v>
      </c>
      <c r="I95" s="139">
        <v>-5.1213473395586399E-2</v>
      </c>
      <c r="J95" s="133"/>
      <c r="K95" s="3">
        <f t="shared" si="6"/>
        <v>-9.4693181710052587E-2</v>
      </c>
      <c r="L95" s="3">
        <f t="shared" si="5"/>
        <v>2.7694116303051127E-2</v>
      </c>
    </row>
    <row r="96" spans="2:12" ht="23.25" x14ac:dyDescent="0.35">
      <c r="B96" s="118" t="s">
        <v>167</v>
      </c>
      <c r="C96" s="119">
        <v>1.0031527658354829E-3</v>
      </c>
      <c r="D96" s="120">
        <v>3.1658965335089537E-2</v>
      </c>
      <c r="E96" s="121">
        <v>6978</v>
      </c>
      <c r="F96" s="122">
        <v>0</v>
      </c>
      <c r="H96" s="118" t="s">
        <v>167</v>
      </c>
      <c r="I96" s="139">
        <v>-7.2188023794724464E-4</v>
      </c>
      <c r="J96" s="133"/>
      <c r="K96" s="3">
        <f t="shared" si="6"/>
        <v>-2.2778889775991674E-2</v>
      </c>
      <c r="L96" s="3">
        <f t="shared" si="5"/>
        <v>2.287365204876513E-5</v>
      </c>
    </row>
    <row r="97" spans="2:12" ht="23.25" x14ac:dyDescent="0.35">
      <c r="B97" s="118" t="s">
        <v>168</v>
      </c>
      <c r="C97" s="119">
        <v>9.6016050444253376E-3</v>
      </c>
      <c r="D97" s="120">
        <v>9.7523213600966913E-2</v>
      </c>
      <c r="E97" s="121">
        <v>6978</v>
      </c>
      <c r="F97" s="122">
        <v>0</v>
      </c>
      <c r="H97" s="118" t="s">
        <v>168</v>
      </c>
      <c r="I97" s="139">
        <v>-6.2237586530363162E-3</v>
      </c>
      <c r="J97" s="133"/>
      <c r="K97" s="3">
        <f t="shared" si="6"/>
        <v>-6.3205470297350033E-2</v>
      </c>
      <c r="L97" s="3">
        <f t="shared" si="5"/>
        <v>6.1275741714982674E-4</v>
      </c>
    </row>
    <row r="98" spans="2:12" ht="23.25" x14ac:dyDescent="0.35">
      <c r="B98" s="118" t="s">
        <v>169</v>
      </c>
      <c r="C98" s="119">
        <v>2.5365434221840066E-2</v>
      </c>
      <c r="D98" s="120">
        <v>0.15724367182647908</v>
      </c>
      <c r="E98" s="121">
        <v>6978</v>
      </c>
      <c r="F98" s="122">
        <v>0</v>
      </c>
      <c r="H98" s="118" t="s">
        <v>169</v>
      </c>
      <c r="I98" s="139">
        <v>-7.6641297795541734E-3</v>
      </c>
      <c r="J98" s="133"/>
      <c r="K98" s="3">
        <f t="shared" si="6"/>
        <v>-4.7504142538761174E-2</v>
      </c>
      <c r="L98" s="3">
        <f t="shared" si="5"/>
        <v>1.2363230744538638E-3</v>
      </c>
    </row>
    <row r="99" spans="2:12" ht="23.25" x14ac:dyDescent="0.35">
      <c r="B99" s="118" t="s">
        <v>170</v>
      </c>
      <c r="C99" s="119">
        <v>0.39309257666953284</v>
      </c>
      <c r="D99" s="120">
        <v>0.48847210435343386</v>
      </c>
      <c r="E99" s="121">
        <v>6978</v>
      </c>
      <c r="F99" s="122">
        <v>0</v>
      </c>
      <c r="H99" s="118" t="s">
        <v>170</v>
      </c>
      <c r="I99" s="139">
        <v>7.7252828667856113E-2</v>
      </c>
      <c r="J99" s="133"/>
      <c r="K99" s="3">
        <f t="shared" si="6"/>
        <v>9.5983608427053085E-2</v>
      </c>
      <c r="L99" s="3">
        <f t="shared" si="5"/>
        <v>-6.216836786668397E-2</v>
      </c>
    </row>
    <row r="100" spans="2:12" ht="23.25" x14ac:dyDescent="0.35">
      <c r="B100" s="118" t="s">
        <v>171</v>
      </c>
      <c r="C100" s="119">
        <v>2.063628546861565E-2</v>
      </c>
      <c r="D100" s="120">
        <v>0.14217357670342079</v>
      </c>
      <c r="E100" s="121">
        <v>6978</v>
      </c>
      <c r="F100" s="122">
        <v>0</v>
      </c>
      <c r="H100" s="118" t="s">
        <v>171</v>
      </c>
      <c r="I100" s="139">
        <v>4.3311478569247035E-3</v>
      </c>
      <c r="J100" s="133"/>
      <c r="K100" s="3">
        <f t="shared" si="6"/>
        <v>2.9835143433093098E-2</v>
      </c>
      <c r="L100" s="3">
        <f t="shared" si="5"/>
        <v>-6.2865973871311178E-4</v>
      </c>
    </row>
    <row r="101" spans="2:12" x14ac:dyDescent="0.35">
      <c r="B101" s="118" t="s">
        <v>172</v>
      </c>
      <c r="C101" s="119">
        <v>8.655775293780453E-2</v>
      </c>
      <c r="D101" s="120">
        <v>0.28120604661263032</v>
      </c>
      <c r="E101" s="121">
        <v>6978</v>
      </c>
      <c r="F101" s="122">
        <v>0</v>
      </c>
      <c r="H101" s="118" t="s">
        <v>172</v>
      </c>
      <c r="I101" s="139">
        <v>-4.5163388122734637E-3</v>
      </c>
      <c r="J101" s="133"/>
      <c r="K101" s="3">
        <f t="shared" si="6"/>
        <v>-1.467043373665489E-2</v>
      </c>
      <c r="L101" s="3">
        <f t="shared" si="5"/>
        <v>1.3901697485000869E-3</v>
      </c>
    </row>
    <row r="102" spans="2:12" ht="23.25" x14ac:dyDescent="0.35">
      <c r="B102" s="118" t="s">
        <v>173</v>
      </c>
      <c r="C102" s="119">
        <v>1.820005732301519E-2</v>
      </c>
      <c r="D102" s="120">
        <v>0.13368386716203826</v>
      </c>
      <c r="E102" s="121">
        <v>6978</v>
      </c>
      <c r="F102" s="122">
        <v>0</v>
      </c>
      <c r="H102" s="118" t="s">
        <v>173</v>
      </c>
      <c r="I102" s="139">
        <v>7.481710497407223E-3</v>
      </c>
      <c r="J102" s="133"/>
      <c r="K102" s="3">
        <f t="shared" si="6"/>
        <v>5.4947115859362988E-2</v>
      </c>
      <c r="L102" s="3">
        <f t="shared" si="5"/>
        <v>-1.0185788518667493E-3</v>
      </c>
    </row>
    <row r="103" spans="2:12" ht="23.25" x14ac:dyDescent="0.35">
      <c r="B103" s="118" t="s">
        <v>174</v>
      </c>
      <c r="C103" s="119">
        <v>1.6623674405273715E-2</v>
      </c>
      <c r="D103" s="120">
        <v>0.12786583157991815</v>
      </c>
      <c r="E103" s="121">
        <v>6978</v>
      </c>
      <c r="F103" s="122">
        <v>0</v>
      </c>
      <c r="H103" s="118" t="s">
        <v>174</v>
      </c>
      <c r="I103" s="139">
        <v>-4.8982853269752642E-3</v>
      </c>
      <c r="J103" s="133"/>
      <c r="K103" s="3">
        <f t="shared" si="6"/>
        <v>-3.7671188362349062E-2</v>
      </c>
      <c r="L103" s="3">
        <f t="shared" si="5"/>
        <v>6.3681985573192808E-4</v>
      </c>
    </row>
    <row r="104" spans="2:12" x14ac:dyDescent="0.35">
      <c r="B104" s="118" t="s">
        <v>175</v>
      </c>
      <c r="C104" s="119">
        <v>5.7323015190599038E-4</v>
      </c>
      <c r="D104" s="120">
        <v>2.393707734829572E-2</v>
      </c>
      <c r="E104" s="121">
        <v>6978</v>
      </c>
      <c r="F104" s="122">
        <v>0</v>
      </c>
      <c r="H104" s="118" t="s">
        <v>175</v>
      </c>
      <c r="I104" s="139">
        <v>-1.7557629784418795E-3</v>
      </c>
      <c r="J104" s="133"/>
      <c r="K104" s="3">
        <f t="shared" si="6"/>
        <v>-7.3307049838645902E-2</v>
      </c>
      <c r="L104" s="3">
        <f t="shared" si="5"/>
        <v>4.2045913300055017E-5</v>
      </c>
    </row>
    <row r="105" spans="2:12" x14ac:dyDescent="0.35">
      <c r="B105" s="118" t="s">
        <v>176</v>
      </c>
      <c r="C105" s="119">
        <v>0.16723989681857265</v>
      </c>
      <c r="D105" s="120">
        <v>0.37321665977606455</v>
      </c>
      <c r="E105" s="121">
        <v>6978</v>
      </c>
      <c r="F105" s="122">
        <v>0</v>
      </c>
      <c r="H105" s="118" t="s">
        <v>176</v>
      </c>
      <c r="I105" s="139">
        <v>1.7001709191797918E-2</v>
      </c>
      <c r="J105" s="133"/>
      <c r="K105" s="3">
        <f t="shared" si="6"/>
        <v>3.7935994361338182E-2</v>
      </c>
      <c r="L105" s="3">
        <f t="shared" si="5"/>
        <v>-7.618534747837147E-3</v>
      </c>
    </row>
    <row r="106" spans="2:12" x14ac:dyDescent="0.35">
      <c r="B106" s="118" t="s">
        <v>177</v>
      </c>
      <c r="C106" s="119">
        <v>0.77486385783892231</v>
      </c>
      <c r="D106" s="120">
        <v>0.4177018831858334</v>
      </c>
      <c r="E106" s="121">
        <v>6978</v>
      </c>
      <c r="F106" s="122">
        <v>0</v>
      </c>
      <c r="H106" s="118" t="s">
        <v>177</v>
      </c>
      <c r="I106" s="139">
        <v>-1.4022424996333847E-2</v>
      </c>
      <c r="J106" s="133"/>
      <c r="K106" s="3">
        <f t="shared" si="6"/>
        <v>-7.5579134174340156E-3</v>
      </c>
      <c r="L106" s="3">
        <f t="shared" si="5"/>
        <v>2.6012500221556795E-2</v>
      </c>
    </row>
    <row r="107" spans="2:12" ht="23.25" x14ac:dyDescent="0.35">
      <c r="B107" s="118" t="s">
        <v>178</v>
      </c>
      <c r="C107" s="123">
        <v>1.9300659214674691</v>
      </c>
      <c r="D107" s="124">
        <v>1.2822797622994151</v>
      </c>
      <c r="E107" s="121">
        <v>6978</v>
      </c>
      <c r="F107" s="122">
        <v>0</v>
      </c>
      <c r="H107" s="118" t="s">
        <v>178</v>
      </c>
      <c r="I107" s="139">
        <v>-2.2223847731881602E-2</v>
      </c>
      <c r="J107" s="133"/>
      <c r="K107" s="3">
        <f t="shared" si="6"/>
        <v>1.6119449145980347E-2</v>
      </c>
      <c r="L107" s="3">
        <f t="shared" si="5"/>
        <v>3.3450961648391876E-2</v>
      </c>
    </row>
    <row r="108" spans="2:12" x14ac:dyDescent="0.35">
      <c r="B108" s="118" t="s">
        <v>179</v>
      </c>
      <c r="C108" s="125">
        <v>0.33319002579535684</v>
      </c>
      <c r="D108" s="126">
        <v>0.47138760732568807</v>
      </c>
      <c r="E108" s="121">
        <v>6978</v>
      </c>
      <c r="F108" s="122">
        <v>0</v>
      </c>
      <c r="H108" s="118" t="s">
        <v>179</v>
      </c>
      <c r="I108" s="139">
        <v>-4.0413435272638888E-2</v>
      </c>
      <c r="J108" s="133"/>
      <c r="K108" s="3">
        <f t="shared" si="6"/>
        <v>-5.7167565105398624E-2</v>
      </c>
      <c r="L108" s="3">
        <f t="shared" si="5"/>
        <v>2.8565353292510594E-2</v>
      </c>
    </row>
    <row r="109" spans="2:12" x14ac:dyDescent="0.35">
      <c r="B109" s="118" t="s">
        <v>180</v>
      </c>
      <c r="C109" s="125">
        <v>3.840642017770135E-2</v>
      </c>
      <c r="D109" s="126">
        <v>0.19218912656207185</v>
      </c>
      <c r="E109" s="121">
        <v>6978</v>
      </c>
      <c r="F109" s="122">
        <v>0</v>
      </c>
      <c r="H109" s="118" t="s">
        <v>180</v>
      </c>
      <c r="I109" s="139">
        <v>-1.5111746306958201E-2</v>
      </c>
      <c r="J109" s="133"/>
      <c r="K109" s="3">
        <f t="shared" si="6"/>
        <v>-7.5609679322732687E-2</v>
      </c>
      <c r="L109" s="3">
        <f t="shared" si="5"/>
        <v>3.0198798894921549E-3</v>
      </c>
    </row>
    <row r="110" spans="2:12" x14ac:dyDescent="0.35">
      <c r="B110" s="118" t="s">
        <v>181</v>
      </c>
      <c r="C110" s="125">
        <v>4.2992261392949269E-3</v>
      </c>
      <c r="D110" s="126">
        <v>6.5432074279630006E-2</v>
      </c>
      <c r="E110" s="121">
        <v>6978</v>
      </c>
      <c r="F110" s="122">
        <v>0</v>
      </c>
      <c r="H110" s="118" t="s">
        <v>181</v>
      </c>
      <c r="I110" s="139">
        <v>-4.8817546573077693E-3</v>
      </c>
      <c r="J110" s="133"/>
      <c r="K110" s="3">
        <f t="shared" si="6"/>
        <v>-7.4287219893205761E-2</v>
      </c>
      <c r="L110" s="3">
        <f t="shared" si="5"/>
        <v>3.2075656257860865E-4</v>
      </c>
    </row>
    <row r="111" spans="2:12" x14ac:dyDescent="0.35">
      <c r="B111" s="118" t="s">
        <v>182</v>
      </c>
      <c r="C111" s="125">
        <v>0.24004012611063341</v>
      </c>
      <c r="D111" s="126">
        <v>0.42713816265844862</v>
      </c>
      <c r="E111" s="121">
        <v>6978</v>
      </c>
      <c r="F111" s="122">
        <v>0</v>
      </c>
      <c r="H111" s="118" t="s">
        <v>182</v>
      </c>
      <c r="I111" s="139">
        <v>-2.7107263230978611E-2</v>
      </c>
      <c r="J111" s="133"/>
      <c r="K111" s="3">
        <f t="shared" si="6"/>
        <v>-4.8228966988775102E-2</v>
      </c>
      <c r="L111" s="3">
        <f t="shared" si="5"/>
        <v>1.5233550764887478E-2</v>
      </c>
    </row>
    <row r="112" spans="2:12" x14ac:dyDescent="0.35">
      <c r="B112" s="118" t="s">
        <v>183</v>
      </c>
      <c r="C112" s="125">
        <v>4.0126110633419317E-3</v>
      </c>
      <c r="D112" s="126">
        <v>6.322248672660373E-2</v>
      </c>
      <c r="E112" s="121">
        <v>6978</v>
      </c>
      <c r="F112" s="122">
        <v>0</v>
      </c>
      <c r="H112" s="118" t="s">
        <v>183</v>
      </c>
      <c r="I112" s="139">
        <v>-3.8242082963292415E-3</v>
      </c>
      <c r="J112" s="133"/>
      <c r="K112" s="3">
        <f t="shared" si="6"/>
        <v>-6.0245387883613798E-2</v>
      </c>
      <c r="L112" s="3">
        <f t="shared" si="5"/>
        <v>2.4271523176132176E-4</v>
      </c>
    </row>
    <row r="113" spans="2:12" x14ac:dyDescent="0.35">
      <c r="B113" s="118" t="s">
        <v>184</v>
      </c>
      <c r="C113" s="125">
        <v>2.8661507595299513E-4</v>
      </c>
      <c r="D113" s="126">
        <v>1.692849656540845E-2</v>
      </c>
      <c r="E113" s="121">
        <v>6978</v>
      </c>
      <c r="F113" s="122">
        <v>0</v>
      </c>
      <c r="H113" s="118" t="s">
        <v>184</v>
      </c>
      <c r="I113" s="139">
        <v>5.5147936726497213E-4</v>
      </c>
      <c r="J113" s="133"/>
      <c r="K113" s="3">
        <f t="shared" si="6"/>
        <v>3.2567647270626644E-2</v>
      </c>
      <c r="L113" s="3">
        <f t="shared" si="5"/>
        <v>-9.3370548367622255E-6</v>
      </c>
    </row>
    <row r="114" spans="2:12" ht="23.25" x14ac:dyDescent="0.35">
      <c r="B114" s="118" t="s">
        <v>185</v>
      </c>
      <c r="C114" s="125">
        <v>4.8724562912009165E-3</v>
      </c>
      <c r="D114" s="126">
        <v>6.9637708304904233E-2</v>
      </c>
      <c r="E114" s="121">
        <v>6978</v>
      </c>
      <c r="F114" s="122">
        <v>0</v>
      </c>
      <c r="H114" s="118" t="s">
        <v>185</v>
      </c>
      <c r="I114" s="139">
        <v>-5.858048693089808E-3</v>
      </c>
      <c r="J114" s="133"/>
      <c r="K114" s="3">
        <f t="shared" si="6"/>
        <v>-8.3711910526361455E-2</v>
      </c>
      <c r="L114" s="3">
        <f t="shared" si="5"/>
        <v>4.0987974624082508E-4</v>
      </c>
    </row>
    <row r="115" spans="2:12" ht="23.25" x14ac:dyDescent="0.35">
      <c r="B115" s="118" t="s">
        <v>186</v>
      </c>
      <c r="C115" s="125">
        <v>8.5984522785898529E-4</v>
      </c>
      <c r="D115" s="126">
        <v>2.9312608687042521E-2</v>
      </c>
      <c r="E115" s="121">
        <v>6978</v>
      </c>
      <c r="F115" s="122">
        <v>0</v>
      </c>
      <c r="H115" s="118" t="s">
        <v>186</v>
      </c>
      <c r="I115" s="139">
        <v>-2.2888216470307501E-3</v>
      </c>
      <c r="J115" s="133"/>
      <c r="K115" s="3">
        <f t="shared" si="6"/>
        <v>-7.8016038731858806E-2</v>
      </c>
      <c r="L115" s="3">
        <f t="shared" si="5"/>
        <v>6.7139448134129776E-5</v>
      </c>
    </row>
    <row r="116" spans="2:12" x14ac:dyDescent="0.35">
      <c r="B116" s="118" t="s">
        <v>187</v>
      </c>
      <c r="C116" s="125">
        <v>0.29664660361134998</v>
      </c>
      <c r="D116" s="126">
        <v>0.45681210711567827</v>
      </c>
      <c r="E116" s="121">
        <v>6978</v>
      </c>
      <c r="F116" s="122">
        <v>0</v>
      </c>
      <c r="H116" s="118" t="s">
        <v>187</v>
      </c>
      <c r="I116" s="139">
        <v>-2.7275542833656356E-2</v>
      </c>
      <c r="J116" s="133"/>
      <c r="K116" s="3">
        <f t="shared" si="6"/>
        <v>-4.1996141064488596E-2</v>
      </c>
      <c r="L116" s="3">
        <f t="shared" si="5"/>
        <v>1.7712308884166954E-2</v>
      </c>
    </row>
    <row r="117" spans="2:12" x14ac:dyDescent="0.35">
      <c r="B117" s="118" t="s">
        <v>188</v>
      </c>
      <c r="C117" s="125">
        <v>0.1119231871596446</v>
      </c>
      <c r="D117" s="126">
        <v>0.3152945188689818</v>
      </c>
      <c r="E117" s="121">
        <v>6978</v>
      </c>
      <c r="F117" s="122">
        <v>0</v>
      </c>
      <c r="H117" s="118" t="s">
        <v>188</v>
      </c>
      <c r="I117" s="139">
        <v>-1.9886160709117709E-2</v>
      </c>
      <c r="J117" s="133"/>
      <c r="K117" s="3">
        <f t="shared" si="6"/>
        <v>-5.6012512635917458E-2</v>
      </c>
      <c r="L117" s="3">
        <f t="shared" si="5"/>
        <v>7.0591854717849817E-3</v>
      </c>
    </row>
    <row r="118" spans="2:12" x14ac:dyDescent="0.35">
      <c r="B118" s="118" t="s">
        <v>189</v>
      </c>
      <c r="C118" s="125">
        <v>3.2244196044711952E-2</v>
      </c>
      <c r="D118" s="126">
        <v>0.17666063610288749</v>
      </c>
      <c r="E118" s="121">
        <v>6978</v>
      </c>
      <c r="F118" s="122">
        <v>0</v>
      </c>
      <c r="H118" s="118" t="s">
        <v>189</v>
      </c>
      <c r="I118" s="139">
        <v>-1.2849834195322804E-2</v>
      </c>
      <c r="J118" s="133"/>
      <c r="K118" s="3">
        <f t="shared" si="6"/>
        <v>-7.0392034675706205E-2</v>
      </c>
      <c r="L118" s="3">
        <f t="shared" si="5"/>
        <v>2.3453587741794606E-3</v>
      </c>
    </row>
    <row r="119" spans="2:12" x14ac:dyDescent="0.35">
      <c r="B119" s="118" t="s">
        <v>190</v>
      </c>
      <c r="C119" s="125">
        <v>2.0206362854686161E-2</v>
      </c>
      <c r="D119" s="126">
        <v>0.14071568275633803</v>
      </c>
      <c r="E119" s="121">
        <v>6978</v>
      </c>
      <c r="F119" s="122">
        <v>0</v>
      </c>
      <c r="H119" s="118" t="s">
        <v>190</v>
      </c>
      <c r="I119" s="139">
        <v>-1.514813041076324E-2</v>
      </c>
      <c r="J119" s="133"/>
      <c r="K119" s="3">
        <f t="shared" si="6"/>
        <v>-0.10547539194201683</v>
      </c>
      <c r="L119" s="3">
        <f t="shared" si="5"/>
        <v>2.1752274775229453E-3</v>
      </c>
    </row>
    <row r="120" spans="2:12" x14ac:dyDescent="0.35">
      <c r="B120" s="118" t="s">
        <v>191</v>
      </c>
      <c r="C120" s="125">
        <v>4.0126110633419317E-3</v>
      </c>
      <c r="D120" s="126">
        <v>6.3222486726604132E-2</v>
      </c>
      <c r="E120" s="121">
        <v>6978</v>
      </c>
      <c r="F120" s="122">
        <v>0</v>
      </c>
      <c r="H120" s="118" t="s">
        <v>191</v>
      </c>
      <c r="I120" s="139">
        <v>-4.2663093935720207E-3</v>
      </c>
      <c r="J120" s="133"/>
      <c r="K120" s="3">
        <f t="shared" si="6"/>
        <v>-6.7210111042843038E-2</v>
      </c>
      <c r="L120" s="3">
        <f t="shared" si="5"/>
        <v>2.7077454808627411E-4</v>
      </c>
    </row>
    <row r="121" spans="2:12" x14ac:dyDescent="0.35">
      <c r="B121" s="118" t="s">
        <v>192</v>
      </c>
      <c r="C121" s="125">
        <v>4.299226139294927E-4</v>
      </c>
      <c r="D121" s="126">
        <v>2.0731603265682737E-2</v>
      </c>
      <c r="E121" s="121">
        <v>6978</v>
      </c>
      <c r="F121" s="122">
        <v>0</v>
      </c>
      <c r="H121" s="118" t="s">
        <v>192</v>
      </c>
      <c r="I121" s="139">
        <v>-1.4295770568765122E-3</v>
      </c>
      <c r="J121" s="133"/>
      <c r="K121" s="3">
        <f t="shared" si="6"/>
        <v>-6.892676996847534E-2</v>
      </c>
      <c r="L121" s="3">
        <f t="shared" si="5"/>
        <v>2.964592256708617E-5</v>
      </c>
    </row>
    <row r="122" spans="2:12" ht="23.25" x14ac:dyDescent="0.35">
      <c r="B122" s="118" t="s">
        <v>193</v>
      </c>
      <c r="C122" s="125">
        <v>0.25250788191458873</v>
      </c>
      <c r="D122" s="126">
        <v>0.43448211047603502</v>
      </c>
      <c r="E122" s="121">
        <v>6978</v>
      </c>
      <c r="F122" s="122">
        <v>0</v>
      </c>
      <c r="H122" s="118" t="s">
        <v>193</v>
      </c>
      <c r="I122" s="139">
        <v>-2.8871820512694459E-2</v>
      </c>
      <c r="J122" s="133"/>
      <c r="K122" s="3">
        <f t="shared" si="6"/>
        <v>-4.9671684397708214E-2</v>
      </c>
      <c r="L122" s="3">
        <f t="shared" si="5"/>
        <v>1.6779430197231954E-2</v>
      </c>
    </row>
    <row r="123" spans="2:12" ht="23.25" x14ac:dyDescent="0.35">
      <c r="B123" s="118" t="s">
        <v>194</v>
      </c>
      <c r="C123" s="125">
        <v>7.5523072513614217E-2</v>
      </c>
      <c r="D123" s="126">
        <v>0.26425242686349232</v>
      </c>
      <c r="E123" s="121">
        <v>6978</v>
      </c>
      <c r="F123" s="122">
        <v>0</v>
      </c>
      <c r="H123" s="118" t="s">
        <v>194</v>
      </c>
      <c r="I123" s="139">
        <v>-9.1102727646223142E-3</v>
      </c>
      <c r="J123" s="133"/>
      <c r="K123" s="3">
        <f t="shared" si="6"/>
        <v>-3.1871938032764793E-2</v>
      </c>
      <c r="L123" s="3">
        <f t="shared" si="5"/>
        <v>2.6037066103343741E-3</v>
      </c>
    </row>
    <row r="124" spans="2:12" ht="23.25" x14ac:dyDescent="0.35">
      <c r="B124" s="118" t="s">
        <v>195</v>
      </c>
      <c r="C124" s="125">
        <v>1.4617368873602751E-2</v>
      </c>
      <c r="D124" s="126">
        <v>0.12002402199415416</v>
      </c>
      <c r="E124" s="121">
        <v>6978</v>
      </c>
      <c r="F124" s="122">
        <v>0</v>
      </c>
      <c r="H124" s="118" t="s">
        <v>195</v>
      </c>
      <c r="I124" s="139">
        <v>-1.8524448312805028E-4</v>
      </c>
      <c r="J124" s="133"/>
      <c r="K124" s="3">
        <f t="shared" ref="K124:K127" si="7">((1-C124)/D124)*I124</f>
        <v>-1.5208346892029519E-3</v>
      </c>
      <c r="L124" s="3">
        <f t="shared" ref="L124:L127" si="8">((0-C124)/D124)*I124</f>
        <v>2.2560374970724414E-5</v>
      </c>
    </row>
    <row r="125" spans="2:12" x14ac:dyDescent="0.35">
      <c r="B125" s="118" t="s">
        <v>196</v>
      </c>
      <c r="C125" s="125">
        <v>2.5222126683863574E-2</v>
      </c>
      <c r="D125" s="126">
        <v>0.15681037870427048</v>
      </c>
      <c r="E125" s="121">
        <v>6978</v>
      </c>
      <c r="F125" s="122">
        <v>0</v>
      </c>
      <c r="H125" s="118" t="s">
        <v>196</v>
      </c>
      <c r="I125" s="139">
        <v>-5.0277315307215775E-3</v>
      </c>
      <c r="J125" s="133"/>
      <c r="K125" s="3">
        <f t="shared" si="7"/>
        <v>-3.1253807876862133E-2</v>
      </c>
      <c r="L125" s="3">
        <f t="shared" si="8"/>
        <v>8.0868423791939658E-4</v>
      </c>
    </row>
    <row r="126" spans="2:12" x14ac:dyDescent="0.35">
      <c r="B126" s="118" t="s">
        <v>197</v>
      </c>
      <c r="C126" s="125">
        <v>1.3184293493837776E-2</v>
      </c>
      <c r="D126" s="126">
        <v>0.11407161199993315</v>
      </c>
      <c r="E126" s="121">
        <v>6978</v>
      </c>
      <c r="F126" s="122">
        <v>0</v>
      </c>
      <c r="H126" s="118" t="s">
        <v>197</v>
      </c>
      <c r="I126" s="139">
        <v>4.3484283830172671E-4</v>
      </c>
      <c r="J126" s="133"/>
      <c r="K126" s="3">
        <f t="shared" si="7"/>
        <v>3.7617575063120419E-3</v>
      </c>
      <c r="L126" s="3">
        <f t="shared" si="8"/>
        <v>-5.0258741007944789E-5</v>
      </c>
    </row>
    <row r="127" spans="2:12" x14ac:dyDescent="0.35">
      <c r="B127" s="118" t="s">
        <v>198</v>
      </c>
      <c r="C127" s="125">
        <v>5.4456864431069087E-3</v>
      </c>
      <c r="D127" s="126">
        <v>7.3598962027840817E-2</v>
      </c>
      <c r="E127" s="121">
        <v>6978</v>
      </c>
      <c r="F127" s="122">
        <v>0</v>
      </c>
      <c r="H127" s="118" t="s">
        <v>198</v>
      </c>
      <c r="I127" s="139">
        <v>5.1482714336245519E-4</v>
      </c>
      <c r="J127" s="133"/>
      <c r="K127" s="3">
        <f t="shared" si="7"/>
        <v>6.9569399086581666E-3</v>
      </c>
      <c r="L127" s="3">
        <f t="shared" si="8"/>
        <v>-3.8092754543085077E-5</v>
      </c>
    </row>
    <row r="128" spans="2:12" x14ac:dyDescent="0.35">
      <c r="B128" s="118" t="s">
        <v>199</v>
      </c>
      <c r="C128" s="125">
        <v>8.0538836342791631E-2</v>
      </c>
      <c r="D128" s="126">
        <v>0.27214508256036002</v>
      </c>
      <c r="E128" s="121">
        <v>6978</v>
      </c>
      <c r="F128" s="122">
        <v>0</v>
      </c>
      <c r="H128" s="118" t="s">
        <v>199</v>
      </c>
      <c r="I128" s="139">
        <v>-1.6103834368698902E-2</v>
      </c>
      <c r="J128" s="133"/>
      <c r="K128" s="3">
        <f t="shared" ref="K128:K133" si="9">((1-C128)/D128)*I128</f>
        <v>-5.4407928846933226E-2</v>
      </c>
      <c r="L128" s="3">
        <f t="shared" ref="L128:L133" si="10">((0-C128)/D128)*I128</f>
        <v>4.7657817973778801E-3</v>
      </c>
    </row>
    <row r="129" spans="2:12" x14ac:dyDescent="0.35">
      <c r="B129" s="118" t="s">
        <v>200</v>
      </c>
      <c r="C129" s="125">
        <v>2.7228432215534535E-3</v>
      </c>
      <c r="D129" s="126">
        <v>5.211351593985545E-2</v>
      </c>
      <c r="E129" s="121">
        <v>6978</v>
      </c>
      <c r="F129" s="122">
        <v>0</v>
      </c>
      <c r="H129" s="118" t="s">
        <v>200</v>
      </c>
      <c r="I129" s="139">
        <v>-3.7546359932983881E-3</v>
      </c>
      <c r="J129" s="133"/>
      <c r="K129" s="3">
        <f t="shared" si="9"/>
        <v>-7.1851085857574576E-2</v>
      </c>
      <c r="L129" s="3">
        <f t="shared" si="10"/>
        <v>1.9617339147778656E-4</v>
      </c>
    </row>
    <row r="130" spans="2:12" x14ac:dyDescent="0.35">
      <c r="B130" s="118" t="s">
        <v>201</v>
      </c>
      <c r="C130" s="125">
        <v>1.0031527658354829E-3</v>
      </c>
      <c r="D130" s="126">
        <v>3.1658965335090668E-2</v>
      </c>
      <c r="E130" s="121">
        <v>6978</v>
      </c>
      <c r="F130" s="122">
        <v>0</v>
      </c>
      <c r="H130" s="118" t="s">
        <v>201</v>
      </c>
      <c r="I130" s="139">
        <v>-7.8704790722900961E-4</v>
      </c>
      <c r="J130" s="133"/>
      <c r="K130" s="3">
        <f t="shared" si="9"/>
        <v>-2.4835251866950375E-2</v>
      </c>
      <c r="L130" s="3">
        <f t="shared" si="10"/>
        <v>2.4938568794814611E-5</v>
      </c>
    </row>
    <row r="131" spans="2:12" x14ac:dyDescent="0.35">
      <c r="B131" s="118" t="s">
        <v>202</v>
      </c>
      <c r="C131" s="125">
        <v>4.299226139294927E-4</v>
      </c>
      <c r="D131" s="126">
        <v>2.0731603265681898E-2</v>
      </c>
      <c r="E131" s="121">
        <v>6978</v>
      </c>
      <c r="F131" s="122">
        <v>0</v>
      </c>
      <c r="H131" s="118" t="s">
        <v>202</v>
      </c>
      <c r="I131" s="139">
        <v>1.1452685795433219E-4</v>
      </c>
      <c r="J131" s="133"/>
      <c r="K131" s="3">
        <f t="shared" si="9"/>
        <v>5.5218893976085341E-3</v>
      </c>
      <c r="L131" s="3">
        <f t="shared" si="10"/>
        <v>-2.3750061925197997E-6</v>
      </c>
    </row>
    <row r="132" spans="2:12" x14ac:dyDescent="0.35">
      <c r="B132" s="118" t="s">
        <v>203</v>
      </c>
      <c r="C132" s="125">
        <v>1.1464603038119805E-3</v>
      </c>
      <c r="D132" s="126">
        <v>3.3842429938603751E-2</v>
      </c>
      <c r="E132" s="121">
        <v>6978</v>
      </c>
      <c r="F132" s="122">
        <v>0</v>
      </c>
      <c r="H132" s="118" t="s">
        <v>203</v>
      </c>
      <c r="I132" s="139">
        <v>-3.5067320354106859E-3</v>
      </c>
      <c r="J132" s="133"/>
      <c r="K132" s="3">
        <f t="shared" si="9"/>
        <v>-0.10350059711109783</v>
      </c>
      <c r="L132" s="3">
        <f t="shared" si="10"/>
        <v>1.1879552035707068E-4</v>
      </c>
    </row>
    <row r="133" spans="2:12" ht="14.65" thickBot="1" x14ac:dyDescent="0.4">
      <c r="B133" s="127" t="s">
        <v>205</v>
      </c>
      <c r="C133" s="128">
        <v>0.44503934712911586</v>
      </c>
      <c r="D133" s="129">
        <v>1.2037049691556427</v>
      </c>
      <c r="E133" s="130">
        <v>6978</v>
      </c>
      <c r="F133" s="131">
        <v>116</v>
      </c>
      <c r="H133" s="127" t="s">
        <v>205</v>
      </c>
      <c r="I133" s="140">
        <v>8.2545697568761761E-3</v>
      </c>
      <c r="J133" s="133"/>
      <c r="K133" s="3">
        <f t="shared" si="9"/>
        <v>3.8057177953312294E-3</v>
      </c>
      <c r="L133" s="3">
        <f t="shared" si="10"/>
        <v>-3.0519175624977492E-3</v>
      </c>
    </row>
    <row r="134" spans="2:12" ht="14.65" thickTop="1" x14ac:dyDescent="0.35">
      <c r="B134" s="132" t="s">
        <v>48</v>
      </c>
      <c r="C134" s="132"/>
      <c r="D134" s="132"/>
      <c r="E134" s="132"/>
      <c r="F134" s="132"/>
      <c r="H134" s="132" t="s">
        <v>7</v>
      </c>
      <c r="I134" s="132"/>
      <c r="J134" s="133"/>
    </row>
  </sheetData>
  <mergeCells count="7">
    <mergeCell ref="H4:I4"/>
    <mergeCell ref="H5:H6"/>
    <mergeCell ref="H134:I134"/>
    <mergeCell ref="K5:L5"/>
    <mergeCell ref="B5:F5"/>
    <mergeCell ref="B6"/>
    <mergeCell ref="B134:F134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3"/>
  <sheetViews>
    <sheetView topLeftCell="A124" workbookViewId="0">
      <selection activeCell="K133" sqref="K133:L133"/>
    </sheetView>
  </sheetViews>
  <sheetFormatPr defaultColWidth="9.1328125" defaultRowHeight="14.25" x14ac:dyDescent="0.45"/>
  <cols>
    <col min="1" max="1" width="5.3984375" style="3" customWidth="1"/>
    <col min="2" max="2" width="35" style="3" bestFit="1" customWidth="1"/>
    <col min="3" max="3" width="6.3984375" style="3" bestFit="1" customWidth="1"/>
    <col min="4" max="4" width="8.86328125" style="3" bestFit="1" customWidth="1"/>
    <col min="5" max="5" width="7.59765625" style="3" bestFit="1" customWidth="1"/>
    <col min="6" max="6" width="8.86328125" style="3" bestFit="1" customWidth="1"/>
    <col min="7" max="7" width="9.1328125" style="3"/>
    <col min="8" max="8" width="37.59765625" style="3" customWidth="1"/>
    <col min="9" max="9" width="10.265625" style="3" bestFit="1" customWidth="1"/>
    <col min="10" max="10" width="9.1328125" style="3"/>
    <col min="11" max="11" width="12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11</v>
      </c>
    </row>
    <row r="4" spans="1:12" ht="14.65" thickBot="1" x14ac:dyDescent="0.4">
      <c r="H4" s="75" t="s">
        <v>6</v>
      </c>
      <c r="I4" s="75"/>
      <c r="J4" s="100"/>
    </row>
    <row r="5" spans="1:12" ht="15" thickTop="1" thickBot="1" x14ac:dyDescent="0.4">
      <c r="B5" s="75" t="s">
        <v>0</v>
      </c>
      <c r="C5" s="75"/>
      <c r="D5" s="75"/>
      <c r="E5" s="75"/>
      <c r="F5" s="75"/>
      <c r="H5" s="101" t="s">
        <v>47</v>
      </c>
      <c r="I5" s="102" t="s">
        <v>4</v>
      </c>
      <c r="J5" s="100"/>
      <c r="K5" s="4" t="s">
        <v>8</v>
      </c>
      <c r="L5" s="4"/>
    </row>
    <row r="6" spans="1:12" ht="26.25" thickTop="1" thickBot="1" x14ac:dyDescent="0.4">
      <c r="B6" s="76" t="s">
        <v>47</v>
      </c>
      <c r="C6" s="77" t="s">
        <v>1</v>
      </c>
      <c r="D6" s="78" t="s">
        <v>49</v>
      </c>
      <c r="E6" s="78" t="s">
        <v>50</v>
      </c>
      <c r="F6" s="79" t="s">
        <v>2</v>
      </c>
      <c r="H6" s="103"/>
      <c r="I6" s="104" t="s">
        <v>5</v>
      </c>
      <c r="J6" s="100"/>
      <c r="K6" s="2" t="s">
        <v>9</v>
      </c>
      <c r="L6" s="2" t="s">
        <v>10</v>
      </c>
    </row>
    <row r="7" spans="1:12" ht="23.65" thickTop="1" x14ac:dyDescent="0.35">
      <c r="B7" s="80" t="s">
        <v>77</v>
      </c>
      <c r="C7" s="81">
        <v>1.7725258493353026E-2</v>
      </c>
      <c r="D7" s="82">
        <v>0.13196727280083595</v>
      </c>
      <c r="E7" s="83">
        <v>4062</v>
      </c>
      <c r="F7" s="84">
        <v>0</v>
      </c>
      <c r="H7" s="80" t="s">
        <v>77</v>
      </c>
      <c r="I7" s="105">
        <v>2.5358986684274755E-2</v>
      </c>
      <c r="J7" s="100"/>
      <c r="K7" s="3">
        <f>((1-C7)/D7)*I7</f>
        <v>0.18875507208336201</v>
      </c>
      <c r="L7" s="3">
        <f>((0-C7)/D7)*I7</f>
        <v>-3.4061065639102912E-3</v>
      </c>
    </row>
    <row r="8" spans="1:12" ht="23.25" x14ac:dyDescent="0.35">
      <c r="B8" s="85" t="s">
        <v>78</v>
      </c>
      <c r="C8" s="86">
        <v>0.28188084687346132</v>
      </c>
      <c r="D8" s="87">
        <v>0.44997097784052553</v>
      </c>
      <c r="E8" s="88">
        <v>4062</v>
      </c>
      <c r="F8" s="89">
        <v>0</v>
      </c>
      <c r="H8" s="85" t="s">
        <v>78</v>
      </c>
      <c r="I8" s="106">
        <v>-1.7404835458780243E-2</v>
      </c>
      <c r="J8" s="100"/>
      <c r="K8" s="3">
        <f t="shared" ref="K8:K71" si="0">((1-C8)/D8)*I8</f>
        <v>-2.7776781871464845E-2</v>
      </c>
      <c r="L8" s="3">
        <f t="shared" ref="L8:L71" si="1">((0-C8)/D8)*I8</f>
        <v>1.0903124868984315E-2</v>
      </c>
    </row>
    <row r="9" spans="1:12" ht="23.25" x14ac:dyDescent="0.35">
      <c r="B9" s="85" t="s">
        <v>79</v>
      </c>
      <c r="C9" s="86">
        <v>2.1171836533727229E-2</v>
      </c>
      <c r="D9" s="87">
        <v>0.14397462605293423</v>
      </c>
      <c r="E9" s="88">
        <v>4062</v>
      </c>
      <c r="F9" s="89">
        <v>0</v>
      </c>
      <c r="H9" s="85" t="s">
        <v>79</v>
      </c>
      <c r="I9" s="106">
        <v>-8.2044388386516599E-3</v>
      </c>
      <c r="J9" s="100"/>
      <c r="K9" s="3">
        <f t="shared" si="0"/>
        <v>-5.5778827289720855E-2</v>
      </c>
      <c r="L9" s="3">
        <f t="shared" si="1"/>
        <v>1.2064836888621715E-3</v>
      </c>
    </row>
    <row r="10" spans="1:12" ht="23.25" x14ac:dyDescent="0.35">
      <c r="B10" s="85" t="s">
        <v>80</v>
      </c>
      <c r="C10" s="86">
        <v>0.28089611029049733</v>
      </c>
      <c r="D10" s="87">
        <v>0.44949218608669678</v>
      </c>
      <c r="E10" s="88">
        <v>4062</v>
      </c>
      <c r="F10" s="89">
        <v>0</v>
      </c>
      <c r="H10" s="85" t="s">
        <v>80</v>
      </c>
      <c r="I10" s="106">
        <v>-4.6442070863390909E-2</v>
      </c>
      <c r="J10" s="100"/>
      <c r="K10" s="3">
        <f t="shared" si="0"/>
        <v>-7.4298674899739653E-2</v>
      </c>
      <c r="L10" s="3">
        <f t="shared" si="1"/>
        <v>2.9022522444574789E-2</v>
      </c>
    </row>
    <row r="11" spans="1:12" ht="23.25" x14ac:dyDescent="0.35">
      <c r="B11" s="85" t="s">
        <v>81</v>
      </c>
      <c r="C11" s="86">
        <v>0.32496307237813882</v>
      </c>
      <c r="D11" s="87">
        <v>0.46841871304587623</v>
      </c>
      <c r="E11" s="88">
        <v>4062</v>
      </c>
      <c r="F11" s="89">
        <v>0</v>
      </c>
      <c r="H11" s="85" t="s">
        <v>81</v>
      </c>
      <c r="I11" s="106">
        <v>6.8574897556127071E-2</v>
      </c>
      <c r="J11" s="100"/>
      <c r="K11" s="3">
        <f t="shared" si="0"/>
        <v>9.8823097517323696E-2</v>
      </c>
      <c r="L11" s="3">
        <f t="shared" si="1"/>
        <v>-4.757348239345998E-2</v>
      </c>
    </row>
    <row r="12" spans="1:12" ht="23.25" x14ac:dyDescent="0.35">
      <c r="B12" s="85" t="s">
        <v>82</v>
      </c>
      <c r="C12" s="86">
        <v>5.1698670605613006E-3</v>
      </c>
      <c r="D12" s="87">
        <v>7.1724514681770532E-2</v>
      </c>
      <c r="E12" s="88">
        <v>4062</v>
      </c>
      <c r="F12" s="89">
        <v>0</v>
      </c>
      <c r="H12" s="85" t="s">
        <v>82</v>
      </c>
      <c r="I12" s="106">
        <v>8.8356464595398235E-4</v>
      </c>
      <c r="J12" s="100"/>
      <c r="K12" s="3">
        <f t="shared" si="0"/>
        <v>1.225517855498845E-2</v>
      </c>
      <c r="L12" s="3">
        <f t="shared" si="1"/>
        <v>-6.3686896722285944E-5</v>
      </c>
    </row>
    <row r="13" spans="1:12" ht="23.25" x14ac:dyDescent="0.35">
      <c r="B13" s="85" t="s">
        <v>83</v>
      </c>
      <c r="C13" s="86">
        <v>4.4313146233382564E-3</v>
      </c>
      <c r="D13" s="87">
        <v>6.6428641614051973E-2</v>
      </c>
      <c r="E13" s="88">
        <v>4062</v>
      </c>
      <c r="F13" s="89">
        <v>0</v>
      </c>
      <c r="H13" s="85" t="s">
        <v>83</v>
      </c>
      <c r="I13" s="106">
        <v>-1.3850858420381561E-3</v>
      </c>
      <c r="J13" s="100"/>
      <c r="K13" s="3">
        <f t="shared" si="0"/>
        <v>-2.0758336425173236E-2</v>
      </c>
      <c r="L13" s="3">
        <f t="shared" si="1"/>
        <v>9.2396156195133068E-5</v>
      </c>
    </row>
    <row r="14" spans="1:12" ht="23.25" x14ac:dyDescent="0.35">
      <c r="B14" s="85" t="s">
        <v>84</v>
      </c>
      <c r="C14" s="86">
        <v>1.6001969473165928E-2</v>
      </c>
      <c r="D14" s="87">
        <v>0.12549814258870387</v>
      </c>
      <c r="E14" s="88">
        <v>4062</v>
      </c>
      <c r="F14" s="89">
        <v>0</v>
      </c>
      <c r="H14" s="85" t="s">
        <v>84</v>
      </c>
      <c r="I14" s="106">
        <v>-8.5935222501796055E-3</v>
      </c>
      <c r="J14" s="100"/>
      <c r="K14" s="3">
        <f t="shared" si="0"/>
        <v>-6.7379554749094642E-2</v>
      </c>
      <c r="L14" s="3">
        <f t="shared" si="1"/>
        <v>1.0957395693498005E-3</v>
      </c>
    </row>
    <row r="15" spans="1:12" ht="23.25" x14ac:dyDescent="0.35">
      <c r="B15" s="85" t="s">
        <v>85</v>
      </c>
      <c r="C15" s="86">
        <v>2.1910388970950271E-2</v>
      </c>
      <c r="D15" s="87">
        <v>0.14640901929592826</v>
      </c>
      <c r="E15" s="88">
        <v>4062</v>
      </c>
      <c r="F15" s="89">
        <v>0</v>
      </c>
      <c r="H15" s="85" t="s">
        <v>85</v>
      </c>
      <c r="I15" s="106">
        <v>-1.5621846571981578E-2</v>
      </c>
      <c r="J15" s="100"/>
      <c r="K15" s="3">
        <f t="shared" si="0"/>
        <v>-0.1043621896425741</v>
      </c>
      <c r="L15" s="3">
        <f t="shared" si="1"/>
        <v>2.337839133699747E-3</v>
      </c>
    </row>
    <row r="16" spans="1:12" ht="46.5" x14ac:dyDescent="0.35">
      <c r="B16" s="85" t="s">
        <v>87</v>
      </c>
      <c r="C16" s="86">
        <v>2.4618414574101431E-2</v>
      </c>
      <c r="D16" s="87">
        <v>0.15497826025950462</v>
      </c>
      <c r="E16" s="88">
        <v>4062</v>
      </c>
      <c r="F16" s="89">
        <v>0</v>
      </c>
      <c r="H16" s="85" t="s">
        <v>87</v>
      </c>
      <c r="I16" s="106">
        <v>-1.5722918806603838E-2</v>
      </c>
      <c r="J16" s="100"/>
      <c r="K16" s="3">
        <f t="shared" si="0"/>
        <v>-9.8954817581696275E-2</v>
      </c>
      <c r="L16" s="3">
        <f t="shared" si="1"/>
        <v>2.4975976169029856E-3</v>
      </c>
    </row>
    <row r="17" spans="2:12" ht="23.25" x14ac:dyDescent="0.35">
      <c r="B17" s="85" t="s">
        <v>88</v>
      </c>
      <c r="C17" s="86">
        <v>9.8473658296405718E-4</v>
      </c>
      <c r="D17" s="87">
        <v>3.1368919717961706E-2</v>
      </c>
      <c r="E17" s="88">
        <v>4062</v>
      </c>
      <c r="F17" s="89">
        <v>0</v>
      </c>
      <c r="H17" s="85" t="s">
        <v>88</v>
      </c>
      <c r="I17" s="106">
        <v>8.9067662718804348E-3</v>
      </c>
      <c r="J17" s="100"/>
      <c r="K17" s="3">
        <f t="shared" si="0"/>
        <v>0.28365641958022708</v>
      </c>
      <c r="L17" s="3">
        <f t="shared" si="1"/>
        <v>-2.7960218785631064E-4</v>
      </c>
    </row>
    <row r="18" spans="2:12" x14ac:dyDescent="0.35">
      <c r="B18" s="85" t="s">
        <v>89</v>
      </c>
      <c r="C18" s="86">
        <v>2.461841457410143E-4</v>
      </c>
      <c r="D18" s="87">
        <v>1.5690256395004962E-2</v>
      </c>
      <c r="E18" s="88">
        <v>4062</v>
      </c>
      <c r="F18" s="89">
        <v>0</v>
      </c>
      <c r="H18" s="85" t="s">
        <v>89</v>
      </c>
      <c r="I18" s="106">
        <v>-1.814524964600319E-3</v>
      </c>
      <c r="J18" s="100"/>
      <c r="K18" s="3">
        <f t="shared" si="0"/>
        <v>-0.11561813979658739</v>
      </c>
      <c r="L18" s="3">
        <f t="shared" si="1"/>
        <v>2.8470361929718644E-5</v>
      </c>
    </row>
    <row r="19" spans="2:12" ht="23.25" x14ac:dyDescent="0.35">
      <c r="B19" s="85" t="s">
        <v>90</v>
      </c>
      <c r="C19" s="86">
        <v>2.9542097488921715E-3</v>
      </c>
      <c r="D19" s="87">
        <v>5.4278980308017838E-2</v>
      </c>
      <c r="E19" s="88">
        <v>4062</v>
      </c>
      <c r="F19" s="89">
        <v>0</v>
      </c>
      <c r="H19" s="85" t="s">
        <v>90</v>
      </c>
      <c r="I19" s="106">
        <v>3.8433080994308101E-3</v>
      </c>
      <c r="J19" s="100"/>
      <c r="K19" s="3">
        <f t="shared" si="0"/>
        <v>7.0597386675840645E-2</v>
      </c>
      <c r="L19" s="3">
        <f t="shared" si="1"/>
        <v>-2.0917744200249082E-4</v>
      </c>
    </row>
    <row r="20" spans="2:12" ht="23.25" x14ac:dyDescent="0.35">
      <c r="B20" s="85" t="s">
        <v>91</v>
      </c>
      <c r="C20" s="86">
        <v>0.41112752338749381</v>
      </c>
      <c r="D20" s="87">
        <v>0.49209887133922064</v>
      </c>
      <c r="E20" s="88">
        <v>4062</v>
      </c>
      <c r="F20" s="89">
        <v>0</v>
      </c>
      <c r="H20" s="85" t="s">
        <v>91</v>
      </c>
      <c r="I20" s="106">
        <v>1.8980220960087189E-2</v>
      </c>
      <c r="J20" s="100"/>
      <c r="K20" s="3">
        <f t="shared" ref="K20:K65" si="2">((1-C20)/D20)*I20</f>
        <v>2.2712772522728471E-2</v>
      </c>
      <c r="L20" s="3">
        <f t="shared" ref="L20:L65" si="3">((0-C20)/D20)*I20</f>
        <v>-1.5857161418460091E-2</v>
      </c>
    </row>
    <row r="21" spans="2:12" ht="23.25" x14ac:dyDescent="0.35">
      <c r="B21" s="85" t="s">
        <v>92</v>
      </c>
      <c r="C21" s="86">
        <v>0.15977351058591827</v>
      </c>
      <c r="D21" s="87">
        <v>0.36644098196055147</v>
      </c>
      <c r="E21" s="88">
        <v>4062</v>
      </c>
      <c r="F21" s="89">
        <v>0</v>
      </c>
      <c r="H21" s="85" t="s">
        <v>92</v>
      </c>
      <c r="I21" s="106">
        <v>-3.0456365791938011E-2</v>
      </c>
      <c r="J21" s="100"/>
      <c r="K21" s="3">
        <f t="shared" si="2"/>
        <v>-6.9834561551377114E-2</v>
      </c>
      <c r="L21" s="3">
        <f t="shared" si="3"/>
        <v>1.3279411206224362E-2</v>
      </c>
    </row>
    <row r="22" spans="2:12" ht="23.25" x14ac:dyDescent="0.35">
      <c r="B22" s="85" t="s">
        <v>93</v>
      </c>
      <c r="C22" s="86">
        <v>2.7080256031511572E-3</v>
      </c>
      <c r="D22" s="87">
        <v>5.1974582555383148E-2</v>
      </c>
      <c r="E22" s="88">
        <v>4062</v>
      </c>
      <c r="F22" s="89">
        <v>0</v>
      </c>
      <c r="H22" s="85" t="s">
        <v>93</v>
      </c>
      <c r="I22" s="106">
        <v>-3.7024083716480304E-3</v>
      </c>
      <c r="J22" s="100"/>
      <c r="K22" s="3">
        <f t="shared" si="2"/>
        <v>-7.1042074287941667E-2</v>
      </c>
      <c r="L22" s="3">
        <f t="shared" si="3"/>
        <v>1.9290615086826914E-4</v>
      </c>
    </row>
    <row r="23" spans="2:12" ht="23.25" x14ac:dyDescent="0.35">
      <c r="B23" s="85" t="s">
        <v>94</v>
      </c>
      <c r="C23" s="86">
        <v>4.1112752338749385E-2</v>
      </c>
      <c r="D23" s="87">
        <v>0.19857543029469515</v>
      </c>
      <c r="E23" s="88">
        <v>4062</v>
      </c>
      <c r="F23" s="89">
        <v>0</v>
      </c>
      <c r="H23" s="85" t="s">
        <v>94</v>
      </c>
      <c r="I23" s="106">
        <v>1.2835846943766988E-2</v>
      </c>
      <c r="J23" s="100"/>
      <c r="K23" s="3">
        <f t="shared" si="2"/>
        <v>6.1982139124885524E-2</v>
      </c>
      <c r="L23" s="3">
        <f t="shared" si="3"/>
        <v>-2.6575140523378391E-3</v>
      </c>
    </row>
    <row r="24" spans="2:12" ht="23.25" x14ac:dyDescent="0.35">
      <c r="B24" s="85" t="s">
        <v>95</v>
      </c>
      <c r="C24" s="86">
        <v>4.6528803545051692E-2</v>
      </c>
      <c r="D24" s="87">
        <v>0.21065326571772613</v>
      </c>
      <c r="E24" s="88">
        <v>4062</v>
      </c>
      <c r="F24" s="89">
        <v>0</v>
      </c>
      <c r="H24" s="85" t="s">
        <v>95</v>
      </c>
      <c r="I24" s="106">
        <v>-1.8260647708979033E-2</v>
      </c>
      <c r="J24" s="100"/>
      <c r="K24" s="3">
        <f t="shared" si="2"/>
        <v>-8.2652417278226128E-2</v>
      </c>
      <c r="L24" s="3">
        <f t="shared" si="3"/>
        <v>4.0333867455679675E-3</v>
      </c>
    </row>
    <row r="25" spans="2:12" ht="23.25" x14ac:dyDescent="0.35">
      <c r="B25" s="85" t="s">
        <v>96</v>
      </c>
      <c r="C25" s="86">
        <v>8.8626292466765129E-3</v>
      </c>
      <c r="D25" s="87">
        <v>9.3734977911124964E-2</v>
      </c>
      <c r="E25" s="88">
        <v>4062</v>
      </c>
      <c r="F25" s="89">
        <v>0</v>
      </c>
      <c r="H25" s="85" t="s">
        <v>96</v>
      </c>
      <c r="I25" s="106">
        <v>-5.4762944286538958E-3</v>
      </c>
      <c r="J25" s="100"/>
      <c r="K25" s="3">
        <f t="shared" si="2"/>
        <v>-5.790538582761965E-2</v>
      </c>
      <c r="L25" s="3">
        <f t="shared" si="3"/>
        <v>5.1778288370449754E-4</v>
      </c>
    </row>
    <row r="26" spans="2:12" ht="23.25" x14ac:dyDescent="0.35">
      <c r="B26" s="85" t="s">
        <v>97</v>
      </c>
      <c r="C26" s="86">
        <v>9.6011816838995571E-3</v>
      </c>
      <c r="D26" s="87">
        <v>9.7526101815960081E-2</v>
      </c>
      <c r="E26" s="88">
        <v>4062</v>
      </c>
      <c r="F26" s="89">
        <v>0</v>
      </c>
      <c r="H26" s="85" t="s">
        <v>97</v>
      </c>
      <c r="I26" s="106">
        <v>1.3017734974551208E-2</v>
      </c>
      <c r="J26" s="100"/>
      <c r="K26" s="3">
        <f t="shared" si="2"/>
        <v>0.13219793568984625</v>
      </c>
      <c r="L26" s="3">
        <f t="shared" si="3"/>
        <v>-1.281560897813573E-3</v>
      </c>
    </row>
    <row r="27" spans="2:12" ht="23.25" x14ac:dyDescent="0.35">
      <c r="B27" s="85" t="s">
        <v>98</v>
      </c>
      <c r="C27" s="86">
        <v>0.16297390448055143</v>
      </c>
      <c r="D27" s="87">
        <v>0.36938733333393431</v>
      </c>
      <c r="E27" s="88">
        <v>4062</v>
      </c>
      <c r="F27" s="89">
        <v>0</v>
      </c>
      <c r="H27" s="85" t="s">
        <v>98</v>
      </c>
      <c r="I27" s="106">
        <v>3.3370704500952754E-3</v>
      </c>
      <c r="J27" s="100"/>
      <c r="K27" s="3">
        <f t="shared" si="2"/>
        <v>7.5617510327335704E-3</v>
      </c>
      <c r="L27" s="3">
        <f t="shared" si="3"/>
        <v>-1.4723174069616537E-3</v>
      </c>
    </row>
    <row r="28" spans="2:12" ht="23.25" x14ac:dyDescent="0.35">
      <c r="B28" s="85" t="s">
        <v>99</v>
      </c>
      <c r="C28" s="86">
        <v>1.4771048744460858E-3</v>
      </c>
      <c r="D28" s="87">
        <v>3.8409454926042363E-2</v>
      </c>
      <c r="E28" s="88">
        <v>4062</v>
      </c>
      <c r="F28" s="89">
        <v>0</v>
      </c>
      <c r="H28" s="85" t="s">
        <v>99</v>
      </c>
      <c r="I28" s="106">
        <v>1.0013079436176105E-2</v>
      </c>
      <c r="J28" s="100"/>
      <c r="K28" s="3">
        <f t="shared" si="2"/>
        <v>0.26030801756974886</v>
      </c>
      <c r="L28" s="3">
        <f t="shared" si="3"/>
        <v>-3.8507103190791258E-4</v>
      </c>
    </row>
    <row r="29" spans="2:12" ht="23.25" x14ac:dyDescent="0.35">
      <c r="B29" s="85" t="s">
        <v>100</v>
      </c>
      <c r="C29" s="86">
        <v>8.7149187592319058E-2</v>
      </c>
      <c r="D29" s="87">
        <v>0.28208827785186502</v>
      </c>
      <c r="E29" s="88">
        <v>4062</v>
      </c>
      <c r="F29" s="89">
        <v>0</v>
      </c>
      <c r="H29" s="85" t="s">
        <v>100</v>
      </c>
      <c r="I29" s="106">
        <v>6.2027391304507549E-3</v>
      </c>
      <c r="J29" s="100"/>
      <c r="K29" s="3">
        <f t="shared" si="2"/>
        <v>2.0072352873019068E-2</v>
      </c>
      <c r="L29" s="3">
        <f t="shared" si="3"/>
        <v>-1.9162925882008498E-3</v>
      </c>
    </row>
    <row r="30" spans="2:12" ht="23.25" x14ac:dyDescent="0.35">
      <c r="B30" s="85" t="s">
        <v>101</v>
      </c>
      <c r="C30" s="86">
        <v>4.2836041358936483E-2</v>
      </c>
      <c r="D30" s="87">
        <v>0.20251224957921407</v>
      </c>
      <c r="E30" s="88">
        <v>4062</v>
      </c>
      <c r="F30" s="89">
        <v>0</v>
      </c>
      <c r="H30" s="85" t="s">
        <v>101</v>
      </c>
      <c r="I30" s="106">
        <v>-1.1555947150017268E-2</v>
      </c>
      <c r="J30" s="100"/>
      <c r="K30" s="3">
        <f t="shared" si="2"/>
        <v>-5.4618602790400005E-2</v>
      </c>
      <c r="L30" s="3">
        <f t="shared" si="3"/>
        <v>2.4443510508049384E-3</v>
      </c>
    </row>
    <row r="31" spans="2:12" ht="23.25" x14ac:dyDescent="0.35">
      <c r="B31" s="85" t="s">
        <v>102</v>
      </c>
      <c r="C31" s="86">
        <v>2.461841457410143E-4</v>
      </c>
      <c r="D31" s="87">
        <v>1.5690256395005191E-2</v>
      </c>
      <c r="E31" s="88">
        <v>4062</v>
      </c>
      <c r="F31" s="89">
        <v>0</v>
      </c>
      <c r="H31" s="85" t="s">
        <v>102</v>
      </c>
      <c r="I31" s="106">
        <v>-1.2379559317681208E-3</v>
      </c>
      <c r="J31" s="100"/>
      <c r="K31" s="3">
        <f t="shared" si="2"/>
        <v>-7.8880238505126349E-2</v>
      </c>
      <c r="L31" s="3">
        <f t="shared" si="3"/>
        <v>1.9423845975160394E-5</v>
      </c>
    </row>
    <row r="32" spans="2:12" ht="23.25" x14ac:dyDescent="0.35">
      <c r="B32" s="85" t="s">
        <v>103</v>
      </c>
      <c r="C32" s="86">
        <v>9.8473658296405718E-3</v>
      </c>
      <c r="D32" s="87">
        <v>9.875624638299639E-2</v>
      </c>
      <c r="E32" s="88">
        <v>4062</v>
      </c>
      <c r="F32" s="89">
        <v>0</v>
      </c>
      <c r="H32" s="85" t="s">
        <v>103</v>
      </c>
      <c r="I32" s="106">
        <v>9.835706565504327E-3</v>
      </c>
      <c r="J32" s="100"/>
      <c r="K32" s="3">
        <f t="shared" si="2"/>
        <v>9.8615035721301175E-2</v>
      </c>
      <c r="L32" s="3">
        <f t="shared" si="3"/>
        <v>-9.8075619812333344E-4</v>
      </c>
    </row>
    <row r="33" spans="2:12" ht="23.25" x14ac:dyDescent="0.35">
      <c r="B33" s="85" t="s">
        <v>104</v>
      </c>
      <c r="C33" s="86">
        <v>4.1851304775972426E-3</v>
      </c>
      <c r="D33" s="87">
        <v>6.4565016951193821E-2</v>
      </c>
      <c r="E33" s="88">
        <v>4062</v>
      </c>
      <c r="F33" s="89">
        <v>0</v>
      </c>
      <c r="H33" s="85" t="s">
        <v>104</v>
      </c>
      <c r="I33" s="106">
        <v>-1.8224272087315457E-3</v>
      </c>
      <c r="J33" s="100"/>
      <c r="K33" s="3">
        <f t="shared" si="2"/>
        <v>-2.8108102479844927E-2</v>
      </c>
      <c r="L33" s="3">
        <f t="shared" si="3"/>
        <v>1.1813046777685135E-4</v>
      </c>
    </row>
    <row r="34" spans="2:12" ht="23.25" x14ac:dyDescent="0.35">
      <c r="B34" s="85" t="s">
        <v>105</v>
      </c>
      <c r="C34" s="86">
        <v>1.9694731659281139E-3</v>
      </c>
      <c r="D34" s="87">
        <v>4.4340482165827005E-2</v>
      </c>
      <c r="E34" s="88">
        <v>4062</v>
      </c>
      <c r="F34" s="89">
        <v>0</v>
      </c>
      <c r="H34" s="85" t="s">
        <v>105</v>
      </c>
      <c r="I34" s="106">
        <v>-2.1211620487813195E-3</v>
      </c>
      <c r="J34" s="100"/>
      <c r="K34" s="3">
        <f t="shared" si="2"/>
        <v>-4.7743830775868495E-2</v>
      </c>
      <c r="L34" s="3">
        <f t="shared" si="3"/>
        <v>9.4215748941033029E-5</v>
      </c>
    </row>
    <row r="35" spans="2:12" ht="23.25" x14ac:dyDescent="0.35">
      <c r="B35" s="85" t="s">
        <v>106</v>
      </c>
      <c r="C35" s="86">
        <v>6.1546036435253595E-3</v>
      </c>
      <c r="D35" s="87">
        <v>7.8219119842382584E-2</v>
      </c>
      <c r="E35" s="88">
        <v>4062</v>
      </c>
      <c r="F35" s="89">
        <v>0</v>
      </c>
      <c r="H35" s="85" t="s">
        <v>106</v>
      </c>
      <c r="I35" s="106">
        <v>8.1275361980784541E-3</v>
      </c>
      <c r="J35" s="100"/>
      <c r="K35" s="3">
        <f t="shared" si="2"/>
        <v>0.10326777456020568</v>
      </c>
      <c r="L35" s="3">
        <f t="shared" si="3"/>
        <v>-6.3950814069981259E-4</v>
      </c>
    </row>
    <row r="36" spans="2:12" x14ac:dyDescent="0.35">
      <c r="B36" s="85" t="s">
        <v>107</v>
      </c>
      <c r="C36" s="86">
        <v>5.6622353520433292E-3</v>
      </c>
      <c r="D36" s="87">
        <v>7.5043726212500814E-2</v>
      </c>
      <c r="E36" s="88">
        <v>4062</v>
      </c>
      <c r="F36" s="89">
        <v>0</v>
      </c>
      <c r="H36" s="85" t="s">
        <v>107</v>
      </c>
      <c r="I36" s="106">
        <v>3.3201293535260676E-3</v>
      </c>
      <c r="J36" s="100"/>
      <c r="K36" s="3">
        <f t="shared" si="2"/>
        <v>4.39920852327991E-2</v>
      </c>
      <c r="L36" s="3">
        <f t="shared" si="3"/>
        <v>-2.5051199810705108E-4</v>
      </c>
    </row>
    <row r="37" spans="2:12" x14ac:dyDescent="0.35">
      <c r="B37" s="85" t="s">
        <v>108</v>
      </c>
      <c r="C37" s="86">
        <v>8.813392417528311E-2</v>
      </c>
      <c r="D37" s="87">
        <v>0.28352447050360963</v>
      </c>
      <c r="E37" s="88">
        <v>4062</v>
      </c>
      <c r="F37" s="89">
        <v>0</v>
      </c>
      <c r="H37" s="85" t="s">
        <v>108</v>
      </c>
      <c r="I37" s="106">
        <v>6.234953252005971E-2</v>
      </c>
      <c r="J37" s="100"/>
      <c r="K37" s="3">
        <f t="shared" si="2"/>
        <v>0.20052739521066698</v>
      </c>
      <c r="L37" s="3">
        <f t="shared" si="3"/>
        <v>-1.938142750686252E-2</v>
      </c>
    </row>
    <row r="38" spans="2:12" x14ac:dyDescent="0.35">
      <c r="B38" s="85" t="s">
        <v>110</v>
      </c>
      <c r="C38" s="86">
        <v>1.8956179222058101E-2</v>
      </c>
      <c r="D38" s="87">
        <v>0.13638702968578603</v>
      </c>
      <c r="E38" s="88">
        <v>4062</v>
      </c>
      <c r="F38" s="89">
        <v>0</v>
      </c>
      <c r="H38" s="85" t="s">
        <v>110</v>
      </c>
      <c r="I38" s="106">
        <v>2.2305295699892515E-2</v>
      </c>
      <c r="J38" s="100"/>
      <c r="K38" s="3">
        <f t="shared" si="2"/>
        <v>0.16044394080154159</v>
      </c>
      <c r="L38" s="3">
        <f t="shared" si="3"/>
        <v>-3.1001715035680558E-3</v>
      </c>
    </row>
    <row r="39" spans="2:12" x14ac:dyDescent="0.35">
      <c r="B39" s="85" t="s">
        <v>111</v>
      </c>
      <c r="C39" s="86">
        <v>2.461841457410143E-4</v>
      </c>
      <c r="D39" s="87">
        <v>1.5690256395004765E-2</v>
      </c>
      <c r="E39" s="88">
        <v>4062</v>
      </c>
      <c r="F39" s="89">
        <v>0</v>
      </c>
      <c r="H39" s="85" t="s">
        <v>111</v>
      </c>
      <c r="I39" s="106">
        <v>-1.1366130317630614E-3</v>
      </c>
      <c r="J39" s="100"/>
      <c r="K39" s="3">
        <f t="shared" si="2"/>
        <v>-7.2422858304378501E-2</v>
      </c>
      <c r="L39" s="3">
        <f t="shared" si="3"/>
        <v>1.7833749890268042E-5</v>
      </c>
    </row>
    <row r="40" spans="2:12" x14ac:dyDescent="0.35">
      <c r="B40" s="85" t="s">
        <v>112</v>
      </c>
      <c r="C40" s="86">
        <v>9.8473658296405718E-4</v>
      </c>
      <c r="D40" s="87">
        <v>3.1368919717960811E-2</v>
      </c>
      <c r="E40" s="88">
        <v>4062</v>
      </c>
      <c r="F40" s="89">
        <v>0</v>
      </c>
      <c r="H40" s="85" t="s">
        <v>112</v>
      </c>
      <c r="I40" s="106">
        <v>-1.5833498605307016E-4</v>
      </c>
      <c r="J40" s="100"/>
      <c r="K40" s="3">
        <f t="shared" si="2"/>
        <v>-5.0425411274004584E-3</v>
      </c>
      <c r="L40" s="3">
        <f t="shared" si="3"/>
        <v>4.9704693222281513E-6</v>
      </c>
    </row>
    <row r="41" spans="2:12" x14ac:dyDescent="0.35">
      <c r="B41" s="85" t="s">
        <v>113</v>
      </c>
      <c r="C41" s="86">
        <v>0.80329886755292956</v>
      </c>
      <c r="D41" s="87">
        <v>0.39755340022038382</v>
      </c>
      <c r="E41" s="88">
        <v>4062</v>
      </c>
      <c r="F41" s="89">
        <v>0</v>
      </c>
      <c r="H41" s="85" t="s">
        <v>113</v>
      </c>
      <c r="I41" s="106">
        <v>-7.3331608362799436E-2</v>
      </c>
      <c r="J41" s="100"/>
      <c r="K41" s="3">
        <f t="shared" si="2"/>
        <v>-3.6282950670605593E-2</v>
      </c>
      <c r="L41" s="3">
        <f t="shared" si="3"/>
        <v>0.14817430292639053</v>
      </c>
    </row>
    <row r="42" spans="2:12" ht="23.25" x14ac:dyDescent="0.35">
      <c r="B42" s="85" t="s">
        <v>114</v>
      </c>
      <c r="C42" s="86">
        <v>2.2895125553914326E-2</v>
      </c>
      <c r="D42" s="87">
        <v>0.14958759141852601</v>
      </c>
      <c r="E42" s="88">
        <v>4062</v>
      </c>
      <c r="F42" s="89">
        <v>0</v>
      </c>
      <c r="H42" s="85" t="s">
        <v>114</v>
      </c>
      <c r="I42" s="106">
        <v>9.8208452335906658E-3</v>
      </c>
      <c r="J42" s="100"/>
      <c r="K42" s="3">
        <f t="shared" si="2"/>
        <v>6.4149677509505038E-2</v>
      </c>
      <c r="L42" s="3">
        <f t="shared" si="3"/>
        <v>-1.5031292538130432E-3</v>
      </c>
    </row>
    <row r="43" spans="2:12" ht="23.25" x14ac:dyDescent="0.35">
      <c r="B43" s="85" t="s">
        <v>115</v>
      </c>
      <c r="C43" s="86">
        <v>5.4160512063023145E-3</v>
      </c>
      <c r="D43" s="87">
        <v>7.3403297246470225E-2</v>
      </c>
      <c r="E43" s="88">
        <v>4062</v>
      </c>
      <c r="F43" s="89">
        <v>0</v>
      </c>
      <c r="H43" s="85" t="s">
        <v>115</v>
      </c>
      <c r="I43" s="106">
        <v>3.7780417829907727E-3</v>
      </c>
      <c r="J43" s="100"/>
      <c r="K43" s="3">
        <f t="shared" si="2"/>
        <v>5.1190884554102749E-2</v>
      </c>
      <c r="L43" s="3">
        <f t="shared" si="3"/>
        <v>-2.7876224262135161E-4</v>
      </c>
    </row>
    <row r="44" spans="2:12" x14ac:dyDescent="0.35">
      <c r="B44" s="85" t="s">
        <v>116</v>
      </c>
      <c r="C44" s="86">
        <v>5.366814377154111E-2</v>
      </c>
      <c r="D44" s="87">
        <v>0.22538939718606479</v>
      </c>
      <c r="E44" s="88">
        <v>4062</v>
      </c>
      <c r="F44" s="89">
        <v>0</v>
      </c>
      <c r="H44" s="85" t="s">
        <v>116</v>
      </c>
      <c r="I44" s="106">
        <v>2.866632898973968E-2</v>
      </c>
      <c r="J44" s="100"/>
      <c r="K44" s="3">
        <f t="shared" si="2"/>
        <v>0.12035996663020168</v>
      </c>
      <c r="L44" s="3">
        <f t="shared" si="3"/>
        <v>-6.8258253708074835E-3</v>
      </c>
    </row>
    <row r="45" spans="2:12" ht="23.25" x14ac:dyDescent="0.35">
      <c r="B45" s="85" t="s">
        <v>117</v>
      </c>
      <c r="C45" s="86">
        <v>7.3855243722304289E-4</v>
      </c>
      <c r="D45" s="87">
        <v>2.7169628408885274E-2</v>
      </c>
      <c r="E45" s="88">
        <v>4062</v>
      </c>
      <c r="F45" s="89">
        <v>0</v>
      </c>
      <c r="H45" s="85" t="s">
        <v>117</v>
      </c>
      <c r="I45" s="106">
        <v>-1.3957569497837506E-5</v>
      </c>
      <c r="J45" s="100"/>
      <c r="K45" s="3">
        <f t="shared" si="2"/>
        <v>-5.1334014919048358E-4</v>
      </c>
      <c r="L45" s="3">
        <f t="shared" si="3"/>
        <v>3.7940883162637369E-7</v>
      </c>
    </row>
    <row r="46" spans="2:12" x14ac:dyDescent="0.35">
      <c r="B46" s="85" t="s">
        <v>118</v>
      </c>
      <c r="C46" s="86">
        <v>0.82742491383554906</v>
      </c>
      <c r="D46" s="87">
        <v>0.37792603484090509</v>
      </c>
      <c r="E46" s="88">
        <v>4062</v>
      </c>
      <c r="F46" s="89">
        <v>0</v>
      </c>
      <c r="H46" s="85" t="s">
        <v>118</v>
      </c>
      <c r="I46" s="106">
        <v>4.4337664115195602E-2</v>
      </c>
      <c r="J46" s="100"/>
      <c r="K46" s="3">
        <f t="shared" si="2"/>
        <v>2.0246226773531061E-2</v>
      </c>
      <c r="L46" s="3">
        <f t="shared" si="3"/>
        <v>-9.7072137212322301E-2</v>
      </c>
    </row>
    <row r="47" spans="2:12" x14ac:dyDescent="0.35">
      <c r="B47" s="85" t="s">
        <v>119</v>
      </c>
      <c r="C47" s="86">
        <v>0.31388478581979312</v>
      </c>
      <c r="D47" s="87">
        <v>0.46412730861399915</v>
      </c>
      <c r="E47" s="88">
        <v>4062</v>
      </c>
      <c r="F47" s="89">
        <v>0</v>
      </c>
      <c r="H47" s="85" t="s">
        <v>119</v>
      </c>
      <c r="I47" s="106">
        <v>1.7603463501145629E-3</v>
      </c>
      <c r="J47" s="100"/>
      <c r="K47" s="3">
        <f t="shared" si="2"/>
        <v>2.6023041321291667E-3</v>
      </c>
      <c r="L47" s="3">
        <f t="shared" si="3"/>
        <v>-1.1905051196500487E-3</v>
      </c>
    </row>
    <row r="48" spans="2:12" x14ac:dyDescent="0.35">
      <c r="B48" s="85" t="s">
        <v>120</v>
      </c>
      <c r="C48" s="86">
        <v>0.32373215164943375</v>
      </c>
      <c r="D48" s="87">
        <v>0.46795678851524475</v>
      </c>
      <c r="E48" s="88">
        <v>4062</v>
      </c>
      <c r="F48" s="89">
        <v>0</v>
      </c>
      <c r="H48" s="85" t="s">
        <v>120</v>
      </c>
      <c r="I48" s="106">
        <v>7.1292506756737928E-2</v>
      </c>
      <c r="J48" s="100"/>
      <c r="K48" s="3">
        <f t="shared" si="2"/>
        <v>0.10302838067777431</v>
      </c>
      <c r="L48" s="3">
        <f t="shared" si="3"/>
        <v>-4.9320102144620757E-2</v>
      </c>
    </row>
    <row r="49" spans="2:12" x14ac:dyDescent="0.35">
      <c r="B49" s="85" t="s">
        <v>121</v>
      </c>
      <c r="C49" s="86">
        <v>1.8956179222058101E-2</v>
      </c>
      <c r="D49" s="87">
        <v>0.13638702968578906</v>
      </c>
      <c r="E49" s="88">
        <v>4062</v>
      </c>
      <c r="F49" s="89">
        <v>0</v>
      </c>
      <c r="H49" s="85" t="s">
        <v>121</v>
      </c>
      <c r="I49" s="106">
        <v>2.4730673237333693E-2</v>
      </c>
      <c r="J49" s="100"/>
      <c r="K49" s="3">
        <f t="shared" si="2"/>
        <v>0.17788989333560232</v>
      </c>
      <c r="L49" s="3">
        <f t="shared" si="3"/>
        <v>-3.437270209997836E-3</v>
      </c>
    </row>
    <row r="50" spans="2:12" x14ac:dyDescent="0.35">
      <c r="B50" s="85" t="s">
        <v>122</v>
      </c>
      <c r="C50" s="86">
        <v>4.1851304775972431E-2</v>
      </c>
      <c r="D50" s="87">
        <v>0.20027393096408816</v>
      </c>
      <c r="E50" s="88">
        <v>4062</v>
      </c>
      <c r="F50" s="89">
        <v>0</v>
      </c>
      <c r="H50" s="85" t="s">
        <v>122</v>
      </c>
      <c r="I50" s="106">
        <v>3.805394386276819E-2</v>
      </c>
      <c r="J50" s="100"/>
      <c r="K50" s="3">
        <f t="shared" si="2"/>
        <v>0.18205732760484813</v>
      </c>
      <c r="L50" s="3">
        <f t="shared" si="3"/>
        <v>-7.9521443198417741E-3</v>
      </c>
    </row>
    <row r="51" spans="2:12" x14ac:dyDescent="0.35">
      <c r="B51" s="85" t="s">
        <v>123</v>
      </c>
      <c r="C51" s="86">
        <v>4.7513540128015758E-2</v>
      </c>
      <c r="D51" s="87">
        <v>0.21276077572382182</v>
      </c>
      <c r="E51" s="88">
        <v>4062</v>
      </c>
      <c r="F51" s="89">
        <v>0</v>
      </c>
      <c r="H51" s="85" t="s">
        <v>123</v>
      </c>
      <c r="I51" s="106">
        <v>5.7231521526227215E-2</v>
      </c>
      <c r="J51" s="100"/>
      <c r="K51" s="3">
        <f t="shared" si="2"/>
        <v>0.25621381171482516</v>
      </c>
      <c r="L51" s="3">
        <f t="shared" si="3"/>
        <v>-1.2780890581794069E-2</v>
      </c>
    </row>
    <row r="52" spans="2:12" x14ac:dyDescent="0.35">
      <c r="B52" s="85" t="s">
        <v>124</v>
      </c>
      <c r="C52" s="86">
        <v>0.40349581486952241</v>
      </c>
      <c r="D52" s="87">
        <v>0.49065895503128892</v>
      </c>
      <c r="E52" s="88">
        <v>4062</v>
      </c>
      <c r="F52" s="89">
        <v>0</v>
      </c>
      <c r="H52" s="85" t="s">
        <v>124</v>
      </c>
      <c r="I52" s="106">
        <v>8.1586754643408879E-2</v>
      </c>
      <c r="J52" s="100"/>
      <c r="K52" s="3">
        <f t="shared" si="2"/>
        <v>9.9186695966658509E-2</v>
      </c>
      <c r="L52" s="3">
        <f t="shared" si="3"/>
        <v>-6.7093270610546138E-2</v>
      </c>
    </row>
    <row r="53" spans="2:12" x14ac:dyDescent="0.35">
      <c r="B53" s="85" t="s">
        <v>125</v>
      </c>
      <c r="C53" s="86">
        <v>0.43328409650418509</v>
      </c>
      <c r="D53" s="87">
        <v>0.49559000532113712</v>
      </c>
      <c r="E53" s="88">
        <v>4062</v>
      </c>
      <c r="F53" s="89">
        <v>0</v>
      </c>
      <c r="H53" s="85" t="s">
        <v>125</v>
      </c>
      <c r="I53" s="106">
        <v>8.1727715331751466E-2</v>
      </c>
      <c r="J53" s="100"/>
      <c r="K53" s="3">
        <f t="shared" si="2"/>
        <v>9.3457082543199718E-2</v>
      </c>
      <c r="L53" s="3">
        <f t="shared" si="3"/>
        <v>-7.1452851987850341E-2</v>
      </c>
    </row>
    <row r="54" spans="2:12" x14ac:dyDescent="0.35">
      <c r="B54" s="85" t="s">
        <v>126</v>
      </c>
      <c r="C54" s="86">
        <v>0.90226489414081734</v>
      </c>
      <c r="D54" s="87">
        <v>0.29699270956219764</v>
      </c>
      <c r="E54" s="88">
        <v>4062</v>
      </c>
      <c r="F54" s="89">
        <v>0</v>
      </c>
      <c r="H54" s="85" t="s">
        <v>126</v>
      </c>
      <c r="I54" s="106">
        <v>4.0530527235355045E-2</v>
      </c>
      <c r="J54" s="100"/>
      <c r="K54" s="3">
        <f t="shared" si="2"/>
        <v>1.3337887572106636E-2</v>
      </c>
      <c r="L54" s="3">
        <f t="shared" si="3"/>
        <v>-0.12313188400949829</v>
      </c>
    </row>
    <row r="55" spans="2:12" x14ac:dyDescent="0.35">
      <c r="B55" s="85" t="s">
        <v>127</v>
      </c>
      <c r="C55" s="86">
        <v>6.4500246184145738E-2</v>
      </c>
      <c r="D55" s="87">
        <v>0.24567218570043795</v>
      </c>
      <c r="E55" s="88">
        <v>4062</v>
      </c>
      <c r="F55" s="89">
        <v>0</v>
      </c>
      <c r="H55" s="85" t="s">
        <v>127</v>
      </c>
      <c r="I55" s="106">
        <v>5.5480524016157606E-2</v>
      </c>
      <c r="J55" s="100"/>
      <c r="K55" s="3">
        <f t="shared" si="2"/>
        <v>0.21126533478224965</v>
      </c>
      <c r="L55" s="3">
        <f t="shared" si="3"/>
        <v>-1.4566188871828792E-2</v>
      </c>
    </row>
    <row r="56" spans="2:12" x14ac:dyDescent="0.35">
      <c r="B56" s="85" t="s">
        <v>128</v>
      </c>
      <c r="C56" s="86">
        <v>0.33234859675036926</v>
      </c>
      <c r="D56" s="87">
        <v>0.47111319975171628</v>
      </c>
      <c r="E56" s="88">
        <v>4062</v>
      </c>
      <c r="F56" s="89">
        <v>0</v>
      </c>
      <c r="H56" s="85" t="s">
        <v>128</v>
      </c>
      <c r="I56" s="106">
        <v>6.4168143661296292E-2</v>
      </c>
      <c r="J56" s="100"/>
      <c r="K56" s="3">
        <f t="shared" si="2"/>
        <v>9.0937700709652639E-2</v>
      </c>
      <c r="L56" s="3">
        <f t="shared" si="3"/>
        <v>-4.5267660751486367E-2</v>
      </c>
    </row>
    <row r="57" spans="2:12" x14ac:dyDescent="0.35">
      <c r="B57" s="85" t="s">
        <v>129</v>
      </c>
      <c r="C57" s="86">
        <v>0.27351058591826682</v>
      </c>
      <c r="D57" s="87">
        <v>0.44581551652106111</v>
      </c>
      <c r="E57" s="88">
        <v>4062</v>
      </c>
      <c r="F57" s="89">
        <v>0</v>
      </c>
      <c r="H57" s="85" t="s">
        <v>129</v>
      </c>
      <c r="I57" s="106">
        <v>5.9969672528127599E-2</v>
      </c>
      <c r="J57" s="100"/>
      <c r="K57" s="3">
        <f t="shared" si="2"/>
        <v>9.7725024462163662E-2</v>
      </c>
      <c r="L57" s="3">
        <f t="shared" si="3"/>
        <v>-3.6791766241092448E-2</v>
      </c>
    </row>
    <row r="58" spans="2:12" x14ac:dyDescent="0.35">
      <c r="B58" s="85" t="s">
        <v>130</v>
      </c>
      <c r="C58" s="86">
        <v>0.29591334318069917</v>
      </c>
      <c r="D58" s="87">
        <v>0.45650842409514142</v>
      </c>
      <c r="E58" s="88">
        <v>4062</v>
      </c>
      <c r="F58" s="89">
        <v>0</v>
      </c>
      <c r="H58" s="85" t="s">
        <v>130</v>
      </c>
      <c r="I58" s="106">
        <v>8.8150346686885192E-2</v>
      </c>
      <c r="J58" s="100"/>
      <c r="K58" s="3">
        <f t="shared" si="2"/>
        <v>0.1359569278907681</v>
      </c>
      <c r="L58" s="3">
        <f t="shared" si="3"/>
        <v>-5.7139939624022126E-2</v>
      </c>
    </row>
    <row r="59" spans="2:12" x14ac:dyDescent="0.35">
      <c r="B59" s="85" t="s">
        <v>131</v>
      </c>
      <c r="C59" s="86">
        <v>3.4219596258000987E-2</v>
      </c>
      <c r="D59" s="87">
        <v>0.18181516311509921</v>
      </c>
      <c r="E59" s="88">
        <v>4062</v>
      </c>
      <c r="F59" s="89">
        <v>0</v>
      </c>
      <c r="H59" s="85" t="s">
        <v>131</v>
      </c>
      <c r="I59" s="106">
        <v>3.602376651375603E-2</v>
      </c>
      <c r="J59" s="100"/>
      <c r="K59" s="3">
        <f t="shared" si="2"/>
        <v>0.19135393974779824</v>
      </c>
      <c r="L59" s="3">
        <f t="shared" si="3"/>
        <v>-6.7800656703910162E-3</v>
      </c>
    </row>
    <row r="60" spans="2:12" x14ac:dyDescent="0.35">
      <c r="B60" s="85" t="s">
        <v>132</v>
      </c>
      <c r="C60" s="86">
        <v>0.47858197932053176</v>
      </c>
      <c r="D60" s="87">
        <v>0.49960255866212766</v>
      </c>
      <c r="E60" s="88">
        <v>4062</v>
      </c>
      <c r="F60" s="89">
        <v>0</v>
      </c>
      <c r="H60" s="85" t="s">
        <v>132</v>
      </c>
      <c r="I60" s="106">
        <v>-1.3734607541775343E-2</v>
      </c>
      <c r="J60" s="100"/>
      <c r="K60" s="3">
        <f t="shared" si="2"/>
        <v>-1.4334337875328963E-2</v>
      </c>
      <c r="L60" s="3">
        <f t="shared" si="3"/>
        <v>1.3156729381321767E-2</v>
      </c>
    </row>
    <row r="61" spans="2:12" x14ac:dyDescent="0.35">
      <c r="B61" s="85" t="s">
        <v>133</v>
      </c>
      <c r="C61" s="86">
        <v>0.61841457410142786</v>
      </c>
      <c r="D61" s="87">
        <v>0.4858354628732684</v>
      </c>
      <c r="E61" s="88">
        <v>4062</v>
      </c>
      <c r="F61" s="89">
        <v>0</v>
      </c>
      <c r="H61" s="85" t="s">
        <v>133</v>
      </c>
      <c r="I61" s="106">
        <v>2.189939026231752E-2</v>
      </c>
      <c r="J61" s="100"/>
      <c r="K61" s="3">
        <f t="shared" si="2"/>
        <v>1.7200243289661396E-2</v>
      </c>
      <c r="L61" s="3">
        <f t="shared" si="3"/>
        <v>-2.7875491060406085E-2</v>
      </c>
    </row>
    <row r="62" spans="2:12" x14ac:dyDescent="0.35">
      <c r="B62" s="85" t="s">
        <v>134</v>
      </c>
      <c r="C62" s="86">
        <v>0.89857213195470209</v>
      </c>
      <c r="D62" s="87">
        <v>0.30193161219077125</v>
      </c>
      <c r="E62" s="88">
        <v>4062</v>
      </c>
      <c r="F62" s="89">
        <v>0</v>
      </c>
      <c r="H62" s="85" t="s">
        <v>134</v>
      </c>
      <c r="I62" s="106">
        <v>3.144322677037488E-2</v>
      </c>
      <c r="J62" s="100"/>
      <c r="K62" s="3">
        <f t="shared" si="2"/>
        <v>1.0562721248839948E-2</v>
      </c>
      <c r="L62" s="3">
        <f t="shared" si="3"/>
        <v>-9.3577506209383002E-2</v>
      </c>
    </row>
    <row r="63" spans="2:12" x14ac:dyDescent="0.35">
      <c r="B63" s="85" t="s">
        <v>135</v>
      </c>
      <c r="C63" s="86">
        <v>0.27720334810438207</v>
      </c>
      <c r="D63" s="87">
        <v>0.44767286037067033</v>
      </c>
      <c r="E63" s="88">
        <v>4062</v>
      </c>
      <c r="F63" s="89">
        <v>0</v>
      </c>
      <c r="H63" s="85" t="s">
        <v>135</v>
      </c>
      <c r="I63" s="106">
        <v>6.8568986724652697E-2</v>
      </c>
      <c r="J63" s="100"/>
      <c r="K63" s="3">
        <f t="shared" si="2"/>
        <v>0.1107090431781312</v>
      </c>
      <c r="L63" s="3">
        <f t="shared" si="3"/>
        <v>-4.2458577186163395E-2</v>
      </c>
    </row>
    <row r="64" spans="2:12" x14ac:dyDescent="0.35">
      <c r="B64" s="85" t="s">
        <v>136</v>
      </c>
      <c r="C64" s="86">
        <v>9.379615952732645E-2</v>
      </c>
      <c r="D64" s="87">
        <v>0.2915808128226644</v>
      </c>
      <c r="E64" s="88">
        <v>4062</v>
      </c>
      <c r="F64" s="89">
        <v>0</v>
      </c>
      <c r="H64" s="85" t="s">
        <v>136</v>
      </c>
      <c r="I64" s="106">
        <v>6.3165964745019884E-2</v>
      </c>
      <c r="J64" s="100"/>
      <c r="K64" s="3">
        <f t="shared" si="2"/>
        <v>0.19631346550197007</v>
      </c>
      <c r="L64" s="3">
        <f t="shared" si="3"/>
        <v>-2.0319323650163163E-2</v>
      </c>
    </row>
    <row r="65" spans="2:12" x14ac:dyDescent="0.35">
      <c r="B65" s="85" t="s">
        <v>137</v>
      </c>
      <c r="C65" s="86">
        <v>3.4219596258000987E-2</v>
      </c>
      <c r="D65" s="87">
        <v>0.18181516311510104</v>
      </c>
      <c r="E65" s="88">
        <v>4062</v>
      </c>
      <c r="F65" s="89">
        <v>0</v>
      </c>
      <c r="H65" s="85" t="s">
        <v>137</v>
      </c>
      <c r="I65" s="106">
        <v>2.269383910617976E-2</v>
      </c>
      <c r="J65" s="100"/>
      <c r="K65" s="3">
        <f t="shared" si="2"/>
        <v>0.1205469594444506</v>
      </c>
      <c r="L65" s="3">
        <f t="shared" si="3"/>
        <v>-4.2712279792961085E-3</v>
      </c>
    </row>
    <row r="66" spans="2:12" x14ac:dyDescent="0.35">
      <c r="B66" s="85" t="s">
        <v>138</v>
      </c>
      <c r="C66" s="86">
        <v>1.7232890201871E-2</v>
      </c>
      <c r="D66" s="87">
        <v>0.13015409359014993</v>
      </c>
      <c r="E66" s="88">
        <v>4062</v>
      </c>
      <c r="F66" s="89">
        <v>0</v>
      </c>
      <c r="H66" s="85" t="s">
        <v>138</v>
      </c>
      <c r="I66" s="106">
        <v>2.775028328492864E-2</v>
      </c>
      <c r="J66" s="100"/>
      <c r="K66" s="3">
        <f t="shared" si="0"/>
        <v>0.20953674946165965</v>
      </c>
      <c r="L66" s="3">
        <f t="shared" si="1"/>
        <v>-3.6742415987765973E-3</v>
      </c>
    </row>
    <row r="67" spans="2:12" x14ac:dyDescent="0.35">
      <c r="B67" s="85" t="s">
        <v>139</v>
      </c>
      <c r="C67" s="86">
        <v>2.7080256031511572E-3</v>
      </c>
      <c r="D67" s="87">
        <v>5.1974582555381267E-2</v>
      </c>
      <c r="E67" s="88">
        <v>4062</v>
      </c>
      <c r="F67" s="89">
        <v>0</v>
      </c>
      <c r="H67" s="85" t="s">
        <v>139</v>
      </c>
      <c r="I67" s="106">
        <v>2.8806713211074414E-3</v>
      </c>
      <c r="J67" s="100"/>
      <c r="K67" s="3">
        <f t="shared" si="0"/>
        <v>5.5274525511666124E-2</v>
      </c>
      <c r="L67" s="3">
        <f t="shared" si="1"/>
        <v>-1.5009128132024871E-4</v>
      </c>
    </row>
    <row r="68" spans="2:12" x14ac:dyDescent="0.35">
      <c r="B68" s="85" t="s">
        <v>140</v>
      </c>
      <c r="C68" s="86">
        <v>0.58862629246676512</v>
      </c>
      <c r="D68" s="87">
        <v>0.49214327925556062</v>
      </c>
      <c r="E68" s="88">
        <v>4062</v>
      </c>
      <c r="F68" s="89">
        <v>0</v>
      </c>
      <c r="H68" s="85" t="s">
        <v>140</v>
      </c>
      <c r="I68" s="106">
        <v>4.5410911499136709E-2</v>
      </c>
      <c r="J68" s="100"/>
      <c r="K68" s="3">
        <f t="shared" si="0"/>
        <v>3.7958163431838443E-2</v>
      </c>
      <c r="L68" s="3">
        <f t="shared" si="1"/>
        <v>-5.4313565987747281E-2</v>
      </c>
    </row>
    <row r="69" spans="2:12" x14ac:dyDescent="0.35">
      <c r="B69" s="85" t="s">
        <v>141</v>
      </c>
      <c r="C69" s="86">
        <v>0.75627769571639591</v>
      </c>
      <c r="D69" s="87">
        <v>0.42937993775085376</v>
      </c>
      <c r="E69" s="88">
        <v>4062</v>
      </c>
      <c r="F69" s="89">
        <v>0</v>
      </c>
      <c r="H69" s="85" t="s">
        <v>141</v>
      </c>
      <c r="I69" s="106">
        <v>-7.6492066229483097E-2</v>
      </c>
      <c r="J69" s="100"/>
      <c r="K69" s="3">
        <f t="shared" si="0"/>
        <v>-4.3418010488606266E-2</v>
      </c>
      <c r="L69" s="3">
        <f t="shared" si="1"/>
        <v>0.13472740224343283</v>
      </c>
    </row>
    <row r="70" spans="2:12" x14ac:dyDescent="0.35">
      <c r="B70" s="85" t="s">
        <v>142</v>
      </c>
      <c r="C70" s="86">
        <v>6.9423929098966039E-2</v>
      </c>
      <c r="D70" s="87">
        <v>0.25420494807387306</v>
      </c>
      <c r="E70" s="88">
        <v>4062</v>
      </c>
      <c r="F70" s="89">
        <v>0</v>
      </c>
      <c r="H70" s="85" t="s">
        <v>142</v>
      </c>
      <c r="I70" s="106">
        <v>1.3898879895781263E-2</v>
      </c>
      <c r="J70" s="100"/>
      <c r="K70" s="3">
        <f t="shared" si="0"/>
        <v>5.0880067997664757E-2</v>
      </c>
      <c r="L70" s="3">
        <f t="shared" si="1"/>
        <v>-3.7958145966511809E-3</v>
      </c>
    </row>
    <row r="71" spans="2:12" x14ac:dyDescent="0.35">
      <c r="B71" s="85" t="s">
        <v>143</v>
      </c>
      <c r="C71" s="86">
        <v>7.8778926637124574E-3</v>
      </c>
      <c r="D71" s="87">
        <v>8.8418075519054354E-2</v>
      </c>
      <c r="E71" s="88">
        <v>4062</v>
      </c>
      <c r="F71" s="89">
        <v>0</v>
      </c>
      <c r="H71" s="85" t="s">
        <v>143</v>
      </c>
      <c r="I71" s="106">
        <v>-2.6062410777783003E-3</v>
      </c>
      <c r="J71" s="100"/>
      <c r="K71" s="3">
        <f t="shared" si="0"/>
        <v>-2.9244126555939082E-2</v>
      </c>
      <c r="L71" s="3">
        <f t="shared" si="1"/>
        <v>2.3221142674691086E-4</v>
      </c>
    </row>
    <row r="72" spans="2:12" ht="23.25" x14ac:dyDescent="0.35">
      <c r="B72" s="85" t="s">
        <v>144</v>
      </c>
      <c r="C72" s="86">
        <v>1.7232890201871001E-3</v>
      </c>
      <c r="D72" s="87">
        <v>4.1481838372526579E-2</v>
      </c>
      <c r="E72" s="88">
        <v>4062</v>
      </c>
      <c r="F72" s="89">
        <v>0</v>
      </c>
      <c r="H72" s="85" t="s">
        <v>144</v>
      </c>
      <c r="I72" s="106">
        <v>1.0233186613287501E-3</v>
      </c>
      <c r="J72" s="100"/>
      <c r="K72" s="3">
        <f t="shared" ref="K72:K122" si="4">((1-C72)/D72)*I72</f>
        <v>2.4626564964201434E-2</v>
      </c>
      <c r="L72" s="3">
        <f t="shared" ref="L72:L122" si="5">((0-C72)/D72)*I72</f>
        <v>-4.2511949383331702E-5</v>
      </c>
    </row>
    <row r="73" spans="2:12" x14ac:dyDescent="0.35">
      <c r="B73" s="85" t="s">
        <v>146</v>
      </c>
      <c r="C73" s="86">
        <v>4.9236829148202859E-4</v>
      </c>
      <c r="D73" s="87">
        <v>2.218664121417864E-2</v>
      </c>
      <c r="E73" s="88">
        <v>4062</v>
      </c>
      <c r="F73" s="89">
        <v>0</v>
      </c>
      <c r="H73" s="85" t="s">
        <v>146</v>
      </c>
      <c r="I73" s="106">
        <v>8.4146910972271918E-3</v>
      </c>
      <c r="J73" s="100"/>
      <c r="K73" s="3">
        <f t="shared" si="4"/>
        <v>0.37908162343984897</v>
      </c>
      <c r="L73" s="3">
        <f t="shared" si="5"/>
        <v>-1.8673971598022119E-4</v>
      </c>
    </row>
    <row r="74" spans="2:12" x14ac:dyDescent="0.35">
      <c r="B74" s="85" t="s">
        <v>147</v>
      </c>
      <c r="C74" s="86">
        <v>0.15214180206794684</v>
      </c>
      <c r="D74" s="87">
        <v>0.35920250332505038</v>
      </c>
      <c r="E74" s="88">
        <v>4062</v>
      </c>
      <c r="F74" s="89">
        <v>0</v>
      </c>
      <c r="H74" s="85" t="s">
        <v>147</v>
      </c>
      <c r="I74" s="106">
        <v>7.3972109348777682E-2</v>
      </c>
      <c r="J74" s="100"/>
      <c r="K74" s="3">
        <f t="shared" si="4"/>
        <v>0.17460306860092409</v>
      </c>
      <c r="L74" s="3">
        <f t="shared" si="5"/>
        <v>-3.1331212658353973E-2</v>
      </c>
    </row>
    <row r="75" spans="2:12" x14ac:dyDescent="0.35">
      <c r="B75" s="85" t="s">
        <v>148</v>
      </c>
      <c r="C75" s="86">
        <v>9.8473658296405718E-3</v>
      </c>
      <c r="D75" s="87">
        <v>9.8756246382992963E-2</v>
      </c>
      <c r="E75" s="88">
        <v>4062</v>
      </c>
      <c r="F75" s="89">
        <v>0</v>
      </c>
      <c r="H75" s="85" t="s">
        <v>148</v>
      </c>
      <c r="I75" s="106">
        <v>2.91346303943209E-2</v>
      </c>
      <c r="J75" s="100"/>
      <c r="K75" s="3">
        <f t="shared" si="4"/>
        <v>0.29211044452459661</v>
      </c>
      <c r="L75" s="3">
        <f t="shared" si="5"/>
        <v>-2.905126250866202E-3</v>
      </c>
    </row>
    <row r="76" spans="2:12" x14ac:dyDescent="0.35">
      <c r="B76" s="85" t="s">
        <v>149</v>
      </c>
      <c r="C76" s="86">
        <v>2.2156573116691287E-3</v>
      </c>
      <c r="D76" s="87">
        <v>4.7024382606428591E-2</v>
      </c>
      <c r="E76" s="88">
        <v>4062</v>
      </c>
      <c r="F76" s="89">
        <v>0</v>
      </c>
      <c r="H76" s="85" t="s">
        <v>149</v>
      </c>
      <c r="I76" s="106">
        <v>-2.8900549375257966E-3</v>
      </c>
      <c r="J76" s="100"/>
      <c r="K76" s="3">
        <f t="shared" si="4"/>
        <v>-6.1322475837845981E-2</v>
      </c>
      <c r="L76" s="3">
        <f t="shared" si="5"/>
        <v>1.3617130089825164E-4</v>
      </c>
    </row>
    <row r="77" spans="2:12" x14ac:dyDescent="0.35">
      <c r="B77" s="85" t="s">
        <v>150</v>
      </c>
      <c r="C77" s="86">
        <v>0.14180206794682421</v>
      </c>
      <c r="D77" s="87">
        <v>0.34888996552352208</v>
      </c>
      <c r="E77" s="88">
        <v>4062</v>
      </c>
      <c r="F77" s="89">
        <v>0</v>
      </c>
      <c r="H77" s="85" t="s">
        <v>150</v>
      </c>
      <c r="I77" s="106">
        <v>-3.374003457971636E-2</v>
      </c>
      <c r="J77" s="100"/>
      <c r="K77" s="3">
        <f t="shared" si="4"/>
        <v>-8.2993581831068863E-2</v>
      </c>
      <c r="L77" s="3">
        <f t="shared" si="5"/>
        <v>1.3713225225099155E-2</v>
      </c>
    </row>
    <row r="78" spans="2:12" x14ac:dyDescent="0.35">
      <c r="B78" s="85" t="s">
        <v>151</v>
      </c>
      <c r="C78" s="86">
        <v>3.4219596258000987E-2</v>
      </c>
      <c r="D78" s="87">
        <v>0.1818151631150994</v>
      </c>
      <c r="E78" s="88">
        <v>4062</v>
      </c>
      <c r="F78" s="89">
        <v>0</v>
      </c>
      <c r="H78" s="85" t="s">
        <v>151</v>
      </c>
      <c r="I78" s="106">
        <v>-2.4851525693411976E-2</v>
      </c>
      <c r="J78" s="100"/>
      <c r="K78" s="3">
        <f t="shared" si="4"/>
        <v>-0.13200833256461675</v>
      </c>
      <c r="L78" s="3">
        <f t="shared" si="5"/>
        <v>4.6773281229879502E-3</v>
      </c>
    </row>
    <row r="79" spans="2:12" x14ac:dyDescent="0.35">
      <c r="B79" s="85" t="s">
        <v>152</v>
      </c>
      <c r="C79" s="86">
        <v>1.2309207287050715E-3</v>
      </c>
      <c r="D79" s="87">
        <v>3.506719688756834E-2</v>
      </c>
      <c r="E79" s="88">
        <v>4062</v>
      </c>
      <c r="F79" s="89">
        <v>0</v>
      </c>
      <c r="H79" s="85" t="s">
        <v>152</v>
      </c>
      <c r="I79" s="106">
        <v>-3.4176108885901023E-3</v>
      </c>
      <c r="J79" s="100"/>
      <c r="K79" s="3">
        <f t="shared" si="4"/>
        <v>-9.7338948745993817E-2</v>
      </c>
      <c r="L79" s="3">
        <f t="shared" si="5"/>
        <v>1.1996419613753245E-4</v>
      </c>
    </row>
    <row r="80" spans="2:12" x14ac:dyDescent="0.35">
      <c r="B80" s="85" t="s">
        <v>153</v>
      </c>
      <c r="C80" s="86">
        <v>4.4313146233382573E-3</v>
      </c>
      <c r="D80" s="87">
        <v>6.6428641614051348E-2</v>
      </c>
      <c r="E80" s="88">
        <v>4062</v>
      </c>
      <c r="F80" s="89">
        <v>0</v>
      </c>
      <c r="H80" s="85" t="s">
        <v>153</v>
      </c>
      <c r="I80" s="106">
        <v>-5.1385499939514195E-3</v>
      </c>
      <c r="J80" s="100"/>
      <c r="K80" s="3">
        <f t="shared" si="4"/>
        <v>-7.7011652472784423E-2</v>
      </c>
      <c r="L80" s="3">
        <f t="shared" si="5"/>
        <v>3.4278183593227496E-4</v>
      </c>
    </row>
    <row r="81" spans="2:12" x14ac:dyDescent="0.35">
      <c r="B81" s="85" t="s">
        <v>154</v>
      </c>
      <c r="C81" s="86">
        <v>5.1698670605612989E-3</v>
      </c>
      <c r="D81" s="87">
        <v>7.1724514681769977E-2</v>
      </c>
      <c r="E81" s="88">
        <v>4062</v>
      </c>
      <c r="F81" s="89">
        <v>0</v>
      </c>
      <c r="H81" s="85" t="s">
        <v>154</v>
      </c>
      <c r="I81" s="106">
        <v>-5.470892917382353E-3</v>
      </c>
      <c r="J81" s="100"/>
      <c r="K81" s="3">
        <f t="shared" si="4"/>
        <v>-7.5882132523934012E-2</v>
      </c>
      <c r="L81" s="3">
        <f t="shared" si="5"/>
        <v>3.9433921875838007E-4</v>
      </c>
    </row>
    <row r="82" spans="2:12" x14ac:dyDescent="0.35">
      <c r="B82" s="85" t="s">
        <v>155</v>
      </c>
      <c r="C82" s="86">
        <v>0.36829148202855738</v>
      </c>
      <c r="D82" s="87">
        <v>0.48240041028660624</v>
      </c>
      <c r="E82" s="88">
        <v>4062</v>
      </c>
      <c r="F82" s="89">
        <v>0</v>
      </c>
      <c r="H82" s="85" t="s">
        <v>155</v>
      </c>
      <c r="I82" s="106">
        <v>9.942697741228473E-4</v>
      </c>
      <c r="J82" s="100"/>
      <c r="K82" s="3">
        <f t="shared" si="4"/>
        <v>1.3020069470956327E-3</v>
      </c>
      <c r="L82" s="3">
        <f t="shared" si="5"/>
        <v>-7.5908121311577047E-4</v>
      </c>
    </row>
    <row r="83" spans="2:12" x14ac:dyDescent="0.35">
      <c r="B83" s="85" t="s">
        <v>156</v>
      </c>
      <c r="C83" s="86">
        <v>1.4771048744460856E-3</v>
      </c>
      <c r="D83" s="87">
        <v>3.8409454926042412E-2</v>
      </c>
      <c r="E83" s="88">
        <v>4062</v>
      </c>
      <c r="F83" s="89">
        <v>0</v>
      </c>
      <c r="H83" s="85" t="s">
        <v>156</v>
      </c>
      <c r="I83" s="106">
        <v>-1.9720057602609078E-3</v>
      </c>
      <c r="J83" s="100"/>
      <c r="K83" s="3">
        <f t="shared" si="4"/>
        <v>-5.1265838183111125E-2</v>
      </c>
      <c r="L83" s="3">
        <f t="shared" si="5"/>
        <v>7.5837038732412892E-5</v>
      </c>
    </row>
    <row r="84" spans="2:12" ht="23.25" x14ac:dyDescent="0.35">
      <c r="B84" s="85" t="s">
        <v>157</v>
      </c>
      <c r="C84" s="86">
        <v>9.1088133924175276E-3</v>
      </c>
      <c r="D84" s="87">
        <v>9.5016132722751764E-2</v>
      </c>
      <c r="E84" s="88">
        <v>4062</v>
      </c>
      <c r="F84" s="89">
        <v>0</v>
      </c>
      <c r="H84" s="85" t="s">
        <v>157</v>
      </c>
      <c r="I84" s="106">
        <v>9.126040511956866E-3</v>
      </c>
      <c r="J84" s="100"/>
      <c r="K84" s="3">
        <f t="shared" si="4"/>
        <v>9.5172397073959927E-2</v>
      </c>
      <c r="L84" s="3">
        <f t="shared" si="5"/>
        <v>-8.7487669359913474E-4</v>
      </c>
    </row>
    <row r="85" spans="2:12" x14ac:dyDescent="0.35">
      <c r="B85" s="85" t="s">
        <v>158</v>
      </c>
      <c r="C85" s="86">
        <v>0.32127031019202368</v>
      </c>
      <c r="D85" s="87">
        <v>0.46702183359640992</v>
      </c>
      <c r="E85" s="88">
        <v>4062</v>
      </c>
      <c r="F85" s="89">
        <v>0</v>
      </c>
      <c r="H85" s="85" t="s">
        <v>158</v>
      </c>
      <c r="I85" s="106">
        <v>-1.450856857679168E-2</v>
      </c>
      <c r="J85" s="100"/>
      <c r="K85" s="3">
        <f t="shared" si="4"/>
        <v>-2.1085515796662891E-2</v>
      </c>
      <c r="L85" s="3">
        <f t="shared" si="5"/>
        <v>9.9806304369405435E-3</v>
      </c>
    </row>
    <row r="86" spans="2:12" x14ac:dyDescent="0.35">
      <c r="B86" s="85" t="s">
        <v>159</v>
      </c>
      <c r="C86" s="86">
        <v>0.11004431314623339</v>
      </c>
      <c r="D86" s="87">
        <v>0.31298351100962224</v>
      </c>
      <c r="E86" s="88">
        <v>4062</v>
      </c>
      <c r="F86" s="89">
        <v>0</v>
      </c>
      <c r="H86" s="85" t="s">
        <v>159</v>
      </c>
      <c r="I86" s="106">
        <v>7.3002927267848128E-2</v>
      </c>
      <c r="J86" s="100"/>
      <c r="K86" s="3">
        <f t="shared" si="4"/>
        <v>0.20758080855255009</v>
      </c>
      <c r="L86" s="3">
        <f t="shared" si="5"/>
        <v>-2.5667668443427358E-2</v>
      </c>
    </row>
    <row r="87" spans="2:12" x14ac:dyDescent="0.35">
      <c r="B87" s="85" t="s">
        <v>160</v>
      </c>
      <c r="C87" s="86">
        <v>1.7232890201871001E-3</v>
      </c>
      <c r="D87" s="87">
        <v>4.1481838372525885E-2</v>
      </c>
      <c r="E87" s="88">
        <v>4062</v>
      </c>
      <c r="F87" s="89">
        <v>0</v>
      </c>
      <c r="H87" s="85" t="s">
        <v>160</v>
      </c>
      <c r="I87" s="106">
        <v>-1.7592916737313999E-3</v>
      </c>
      <c r="J87" s="100"/>
      <c r="K87" s="3">
        <f t="shared" si="4"/>
        <v>-4.2338044180557637E-2</v>
      </c>
      <c r="L87" s="3">
        <f t="shared" si="5"/>
        <v>7.3086636070013186E-5</v>
      </c>
    </row>
    <row r="88" spans="2:12" x14ac:dyDescent="0.35">
      <c r="B88" s="85" t="s">
        <v>161</v>
      </c>
      <c r="C88" s="86">
        <v>1.2309207287050715E-3</v>
      </c>
      <c r="D88" s="87">
        <v>3.5067196887567799E-2</v>
      </c>
      <c r="E88" s="88">
        <v>4062</v>
      </c>
      <c r="F88" s="89">
        <v>0</v>
      </c>
      <c r="H88" s="85" t="s">
        <v>161</v>
      </c>
      <c r="I88" s="106">
        <v>-3.6328916512275017E-3</v>
      </c>
      <c r="J88" s="100"/>
      <c r="K88" s="3">
        <f t="shared" si="4"/>
        <v>-0.10347048443085657</v>
      </c>
      <c r="L88" s="3">
        <f t="shared" si="5"/>
        <v>1.2752093225395193E-4</v>
      </c>
    </row>
    <row r="89" spans="2:12" ht="23.25" x14ac:dyDescent="0.35">
      <c r="B89" s="85" t="s">
        <v>162</v>
      </c>
      <c r="C89" s="86">
        <v>9.1088133924175294E-3</v>
      </c>
      <c r="D89" s="87">
        <v>9.5016132722747462E-2</v>
      </c>
      <c r="E89" s="88">
        <v>4062</v>
      </c>
      <c r="F89" s="89">
        <v>0</v>
      </c>
      <c r="H89" s="85" t="s">
        <v>162</v>
      </c>
      <c r="I89" s="106">
        <v>-2.7266837547010926E-3</v>
      </c>
      <c r="J89" s="100"/>
      <c r="K89" s="3">
        <f t="shared" si="4"/>
        <v>-2.8435664805294112E-2</v>
      </c>
      <c r="L89" s="3">
        <f t="shared" si="5"/>
        <v>2.6139617336543654E-4</v>
      </c>
    </row>
    <row r="90" spans="2:12" x14ac:dyDescent="0.35">
      <c r="B90" s="85" t="s">
        <v>163</v>
      </c>
      <c r="C90" s="86">
        <v>8.0748399803052678E-2</v>
      </c>
      <c r="D90" s="87">
        <v>0.27248187831938003</v>
      </c>
      <c r="E90" s="88">
        <v>4062</v>
      </c>
      <c r="F90" s="89">
        <v>0</v>
      </c>
      <c r="H90" s="85" t="s">
        <v>163</v>
      </c>
      <c r="I90" s="106">
        <v>2.4885402382504394E-3</v>
      </c>
      <c r="J90" s="100"/>
      <c r="K90" s="3">
        <f t="shared" si="4"/>
        <v>8.3954008621626042E-3</v>
      </c>
      <c r="L90" s="3">
        <f t="shared" si="5"/>
        <v>-7.3746424284663469E-4</v>
      </c>
    </row>
    <row r="91" spans="2:12" ht="23.25" x14ac:dyDescent="0.35">
      <c r="B91" s="85" t="s">
        <v>164</v>
      </c>
      <c r="C91" s="86">
        <v>0.15164943377646481</v>
      </c>
      <c r="D91" s="87">
        <v>0.35872491252316147</v>
      </c>
      <c r="E91" s="88">
        <v>4062</v>
      </c>
      <c r="F91" s="89">
        <v>0</v>
      </c>
      <c r="H91" s="85" t="s">
        <v>164</v>
      </c>
      <c r="I91" s="106">
        <v>1.6442908543373221E-2</v>
      </c>
      <c r="J91" s="100"/>
      <c r="K91" s="3">
        <f t="shared" si="4"/>
        <v>3.8885927032547035E-2</v>
      </c>
      <c r="L91" s="3">
        <f t="shared" si="5"/>
        <v>-6.9511697771471202E-3</v>
      </c>
    </row>
    <row r="92" spans="2:12" x14ac:dyDescent="0.35">
      <c r="B92" s="85" t="s">
        <v>165</v>
      </c>
      <c r="C92" s="86">
        <v>0.4569177744953225</v>
      </c>
      <c r="D92" s="87">
        <v>0.49820179243741269</v>
      </c>
      <c r="E92" s="88">
        <v>4062</v>
      </c>
      <c r="F92" s="89">
        <v>0</v>
      </c>
      <c r="H92" s="85" t="s">
        <v>165</v>
      </c>
      <c r="I92" s="106">
        <v>-7.7993318992051419E-2</v>
      </c>
      <c r="J92" s="100"/>
      <c r="K92" s="3">
        <f t="shared" si="4"/>
        <v>-8.5019335328908208E-2</v>
      </c>
      <c r="L92" s="3">
        <f t="shared" si="5"/>
        <v>7.1530320204194753E-2</v>
      </c>
    </row>
    <row r="93" spans="2:12" x14ac:dyDescent="0.35">
      <c r="B93" s="85" t="s">
        <v>166</v>
      </c>
      <c r="C93" s="86">
        <v>7.3855243722304289E-4</v>
      </c>
      <c r="D93" s="87">
        <v>2.7169628408885652E-2</v>
      </c>
      <c r="E93" s="88">
        <v>4062</v>
      </c>
      <c r="F93" s="89">
        <v>0</v>
      </c>
      <c r="H93" s="85" t="s">
        <v>166</v>
      </c>
      <c r="I93" s="106">
        <v>1.5574720814863968E-4</v>
      </c>
      <c r="J93" s="100"/>
      <c r="K93" s="3">
        <f t="shared" si="4"/>
        <v>5.728167434839569E-3</v>
      </c>
      <c r="L93" s="3">
        <f t="shared" si="5"/>
        <v>-4.2336788136286542E-6</v>
      </c>
    </row>
    <row r="94" spans="2:12" x14ac:dyDescent="0.35">
      <c r="B94" s="85" t="s">
        <v>167</v>
      </c>
      <c r="C94" s="86">
        <v>4.9236829148202859E-4</v>
      </c>
      <c r="D94" s="87">
        <v>2.2186641214178404E-2</v>
      </c>
      <c r="E94" s="88">
        <v>4062</v>
      </c>
      <c r="F94" s="89">
        <v>0</v>
      </c>
      <c r="H94" s="85" t="s">
        <v>167</v>
      </c>
      <c r="I94" s="106">
        <v>9.3580294191629399E-4</v>
      </c>
      <c r="J94" s="100"/>
      <c r="K94" s="3">
        <f t="shared" si="4"/>
        <v>4.2157899124581649E-2</v>
      </c>
      <c r="L94" s="3">
        <f t="shared" si="5"/>
        <v>-2.0767437992404751E-5</v>
      </c>
    </row>
    <row r="95" spans="2:12" x14ac:dyDescent="0.35">
      <c r="B95" s="85" t="s">
        <v>168</v>
      </c>
      <c r="C95" s="86">
        <v>7.1393402264894133E-3</v>
      </c>
      <c r="D95" s="87">
        <v>8.4202823715435665E-2</v>
      </c>
      <c r="E95" s="88">
        <v>4062</v>
      </c>
      <c r="F95" s="89">
        <v>0</v>
      </c>
      <c r="H95" s="85" t="s">
        <v>168</v>
      </c>
      <c r="I95" s="106">
        <v>-5.1675067289916662E-3</v>
      </c>
      <c r="J95" s="100"/>
      <c r="K95" s="3">
        <f t="shared" si="4"/>
        <v>-6.0931616232606234E-2</v>
      </c>
      <c r="L95" s="3">
        <f t="shared" si="5"/>
        <v>4.3813956626471132E-4</v>
      </c>
    </row>
    <row r="96" spans="2:12" ht="23.25" x14ac:dyDescent="0.35">
      <c r="B96" s="85" t="s">
        <v>169</v>
      </c>
      <c r="C96" s="86">
        <v>4.6282619399310686E-2</v>
      </c>
      <c r="D96" s="87">
        <v>0.21012236415357755</v>
      </c>
      <c r="E96" s="88">
        <v>4062</v>
      </c>
      <c r="F96" s="89">
        <v>0</v>
      </c>
      <c r="H96" s="85" t="s">
        <v>169</v>
      </c>
      <c r="I96" s="106">
        <v>-9.1923178325394421E-3</v>
      </c>
      <c r="J96" s="100"/>
      <c r="K96" s="3">
        <f t="shared" si="4"/>
        <v>-4.1722704388052916E-2</v>
      </c>
      <c r="L96" s="3">
        <f t="shared" si="5"/>
        <v>2.0247466249235799E-3</v>
      </c>
    </row>
    <row r="97" spans="2:12" x14ac:dyDescent="0.35">
      <c r="B97" s="85" t="s">
        <v>170</v>
      </c>
      <c r="C97" s="86">
        <v>0.14081733136386015</v>
      </c>
      <c r="D97" s="87">
        <v>0.34787584447139075</v>
      </c>
      <c r="E97" s="88">
        <v>4062</v>
      </c>
      <c r="F97" s="89">
        <v>0</v>
      </c>
      <c r="H97" s="85" t="s">
        <v>170</v>
      </c>
      <c r="I97" s="106">
        <v>7.421760460509233E-2</v>
      </c>
      <c r="J97" s="100"/>
      <c r="K97" s="3">
        <f t="shared" si="4"/>
        <v>0.18330240687243013</v>
      </c>
      <c r="L97" s="3">
        <f t="shared" si="5"/>
        <v>-3.0042686742415479E-2</v>
      </c>
    </row>
    <row r="98" spans="2:12" ht="23.25" x14ac:dyDescent="0.35">
      <c r="B98" s="85" t="s">
        <v>171</v>
      </c>
      <c r="C98" s="86">
        <v>1.4278680452978828E-2</v>
      </c>
      <c r="D98" s="87">
        <v>0.11865186717151228</v>
      </c>
      <c r="E98" s="88">
        <v>4062</v>
      </c>
      <c r="F98" s="89">
        <v>0</v>
      </c>
      <c r="H98" s="85" t="s">
        <v>171</v>
      </c>
      <c r="I98" s="106">
        <v>6.0135746657146083E-3</v>
      </c>
      <c r="J98" s="100"/>
      <c r="K98" s="3">
        <f t="shared" si="4"/>
        <v>4.9958832473442551E-2</v>
      </c>
      <c r="L98" s="3">
        <f t="shared" si="5"/>
        <v>-7.2367939147344358E-4</v>
      </c>
    </row>
    <row r="99" spans="2:12" x14ac:dyDescent="0.35">
      <c r="B99" s="85" t="s">
        <v>172</v>
      </c>
      <c r="C99" s="86">
        <v>7.0901033973412117E-2</v>
      </c>
      <c r="D99" s="87">
        <v>0.25669105652858404</v>
      </c>
      <c r="E99" s="88">
        <v>4062</v>
      </c>
      <c r="F99" s="89">
        <v>0</v>
      </c>
      <c r="H99" s="85" t="s">
        <v>172</v>
      </c>
      <c r="I99" s="106">
        <v>3.1170393949454846E-2</v>
      </c>
      <c r="J99" s="100"/>
      <c r="K99" s="3">
        <f t="shared" si="4"/>
        <v>0.1128219314717535</v>
      </c>
      <c r="L99" s="3">
        <f t="shared" si="5"/>
        <v>-8.6096227514215716E-3</v>
      </c>
    </row>
    <row r="100" spans="2:12" x14ac:dyDescent="0.35">
      <c r="B100" s="85" t="s">
        <v>173</v>
      </c>
      <c r="C100" s="86">
        <v>3.6927621861152144E-3</v>
      </c>
      <c r="D100" s="87">
        <v>6.0663264493450358E-2</v>
      </c>
      <c r="E100" s="88">
        <v>4062</v>
      </c>
      <c r="F100" s="89">
        <v>0</v>
      </c>
      <c r="H100" s="85" t="s">
        <v>173</v>
      </c>
      <c r="I100" s="106">
        <v>7.0337814700606209E-3</v>
      </c>
      <c r="J100" s="100"/>
      <c r="K100" s="3">
        <f t="shared" si="4"/>
        <v>0.11551978691452051</v>
      </c>
      <c r="L100" s="3">
        <f t="shared" si="5"/>
        <v>-4.2816822429399748E-4</v>
      </c>
    </row>
    <row r="101" spans="2:12" ht="23.25" x14ac:dyDescent="0.35">
      <c r="B101" s="85" t="s">
        <v>174</v>
      </c>
      <c r="C101" s="86">
        <v>1.6740521910388974E-2</v>
      </c>
      <c r="D101" s="87">
        <v>0.12831340574389832</v>
      </c>
      <c r="E101" s="88">
        <v>4062</v>
      </c>
      <c r="F101" s="89">
        <v>0</v>
      </c>
      <c r="H101" s="85" t="s">
        <v>174</v>
      </c>
      <c r="I101" s="106">
        <v>-3.3419118714838995E-4</v>
      </c>
      <c r="J101" s="100"/>
      <c r="K101" s="3">
        <f t="shared" si="4"/>
        <v>-2.5608910491669275E-3</v>
      </c>
      <c r="L101" s="3">
        <f t="shared" si="5"/>
        <v>4.3600548658826016E-5</v>
      </c>
    </row>
    <row r="102" spans="2:12" x14ac:dyDescent="0.35">
      <c r="B102" s="85" t="s">
        <v>175</v>
      </c>
      <c r="C102" s="86">
        <v>4.9236829148202859E-4</v>
      </c>
      <c r="D102" s="87">
        <v>2.2186641214178574E-2</v>
      </c>
      <c r="E102" s="88">
        <v>4062</v>
      </c>
      <c r="F102" s="89">
        <v>0</v>
      </c>
      <c r="H102" s="85" t="s">
        <v>175</v>
      </c>
      <c r="I102" s="106">
        <v>-1.6425432226094515E-3</v>
      </c>
      <c r="J102" s="100"/>
      <c r="K102" s="3">
        <f t="shared" si="4"/>
        <v>-7.3996531090973997E-2</v>
      </c>
      <c r="L102" s="3">
        <f t="shared" si="5"/>
        <v>3.6451493148263057E-5</v>
      </c>
    </row>
    <row r="103" spans="2:12" x14ac:dyDescent="0.35">
      <c r="B103" s="85" t="s">
        <v>176</v>
      </c>
      <c r="C103" s="86">
        <v>0.12432299359921223</v>
      </c>
      <c r="D103" s="87">
        <v>0.32999029491538295</v>
      </c>
      <c r="E103" s="88">
        <v>4062</v>
      </c>
      <c r="F103" s="89">
        <v>0</v>
      </c>
      <c r="H103" s="85" t="s">
        <v>176</v>
      </c>
      <c r="I103" s="106">
        <v>1.3173610808569236E-2</v>
      </c>
      <c r="J103" s="100"/>
      <c r="K103" s="3">
        <f t="shared" si="4"/>
        <v>3.4958082871179651E-2</v>
      </c>
      <c r="L103" s="3">
        <f t="shared" si="5"/>
        <v>-4.9631239386971398E-3</v>
      </c>
    </row>
    <row r="104" spans="2:12" x14ac:dyDescent="0.35">
      <c r="B104" s="85" t="s">
        <v>177</v>
      </c>
      <c r="C104" s="86">
        <v>0.90152634170359425</v>
      </c>
      <c r="D104" s="87">
        <v>0.29799070067801486</v>
      </c>
      <c r="E104" s="88">
        <v>4062</v>
      </c>
      <c r="F104" s="89">
        <v>0</v>
      </c>
      <c r="H104" s="85" t="s">
        <v>177</v>
      </c>
      <c r="I104" s="106">
        <v>-1.9367778846219111E-2</v>
      </c>
      <c r="J104" s="100"/>
      <c r="K104" s="3">
        <f t="shared" si="4"/>
        <v>-6.4002535371857896E-3</v>
      </c>
      <c r="L104" s="3">
        <f t="shared" si="5"/>
        <v>5.8594321132935868E-2</v>
      </c>
    </row>
    <row r="105" spans="2:12" ht="23.25" x14ac:dyDescent="0.35">
      <c r="B105" s="85" t="s">
        <v>178</v>
      </c>
      <c r="C105" s="90">
        <v>2.1474643032988672</v>
      </c>
      <c r="D105" s="91">
        <v>1.4377563373108539</v>
      </c>
      <c r="E105" s="88">
        <v>4062</v>
      </c>
      <c r="F105" s="89">
        <v>0</v>
      </c>
      <c r="H105" s="85" t="s">
        <v>178</v>
      </c>
      <c r="I105" s="106">
        <v>-2.5176140286714801E-2</v>
      </c>
      <c r="J105" s="100"/>
      <c r="K105" s="3">
        <f t="shared" si="4"/>
        <v>2.0092919449677085E-2</v>
      </c>
      <c r="L105" s="3">
        <f t="shared" si="5"/>
        <v>3.7603633632167607E-2</v>
      </c>
    </row>
    <row r="106" spans="2:12" x14ac:dyDescent="0.35">
      <c r="B106" s="85" t="s">
        <v>179</v>
      </c>
      <c r="C106" s="92">
        <v>0.46553421959625796</v>
      </c>
      <c r="D106" s="93">
        <v>0.49887210651756736</v>
      </c>
      <c r="E106" s="88">
        <v>4062</v>
      </c>
      <c r="F106" s="89">
        <v>0</v>
      </c>
      <c r="H106" s="85" t="s">
        <v>179</v>
      </c>
      <c r="I106" s="106">
        <v>-2.4145766161250717E-2</v>
      </c>
      <c r="J106" s="100"/>
      <c r="K106" s="3">
        <f t="shared" si="4"/>
        <v>-2.5868525392017866E-2</v>
      </c>
      <c r="L106" s="3">
        <f t="shared" si="5"/>
        <v>2.253218863026521E-2</v>
      </c>
    </row>
    <row r="107" spans="2:12" x14ac:dyDescent="0.35">
      <c r="B107" s="85" t="s">
        <v>180</v>
      </c>
      <c r="C107" s="92">
        <v>9.5273264401772542E-2</v>
      </c>
      <c r="D107" s="93">
        <v>0.29362815749230664</v>
      </c>
      <c r="E107" s="88">
        <v>4062</v>
      </c>
      <c r="F107" s="89">
        <v>0</v>
      </c>
      <c r="H107" s="85" t="s">
        <v>180</v>
      </c>
      <c r="I107" s="106">
        <v>-2.4765536384614029E-2</v>
      </c>
      <c r="J107" s="100"/>
      <c r="K107" s="3">
        <f t="shared" si="4"/>
        <v>-7.630754175603216E-2</v>
      </c>
      <c r="L107" s="3">
        <f t="shared" si="5"/>
        <v>8.0356513359413489E-3</v>
      </c>
    </row>
    <row r="108" spans="2:12" x14ac:dyDescent="0.35">
      <c r="B108" s="85" t="s">
        <v>181</v>
      </c>
      <c r="C108" s="92">
        <v>9.1088133924175294E-3</v>
      </c>
      <c r="D108" s="93">
        <v>9.5016132722749475E-2</v>
      </c>
      <c r="E108" s="88">
        <v>4062</v>
      </c>
      <c r="F108" s="89">
        <v>0</v>
      </c>
      <c r="H108" s="85" t="s">
        <v>181</v>
      </c>
      <c r="I108" s="106">
        <v>-7.9953272183294725E-3</v>
      </c>
      <c r="J108" s="100"/>
      <c r="K108" s="3">
        <f t="shared" si="4"/>
        <v>-8.3380569674454119E-2</v>
      </c>
      <c r="L108" s="3">
        <f t="shared" si="5"/>
        <v>7.6647977092044795E-4</v>
      </c>
    </row>
    <row r="109" spans="2:12" x14ac:dyDescent="0.35">
      <c r="B109" s="85" t="s">
        <v>182</v>
      </c>
      <c r="C109" s="92">
        <v>0.39832594780896108</v>
      </c>
      <c r="D109" s="93">
        <v>0.48961352383262274</v>
      </c>
      <c r="E109" s="88">
        <v>4062</v>
      </c>
      <c r="F109" s="89">
        <v>0</v>
      </c>
      <c r="H109" s="85" t="s">
        <v>182</v>
      </c>
      <c r="I109" s="106">
        <v>-1.6514356760429331E-2</v>
      </c>
      <c r="J109" s="100"/>
      <c r="K109" s="3">
        <f t="shared" si="4"/>
        <v>-2.0294088025993258E-2</v>
      </c>
      <c r="L109" s="3">
        <f t="shared" si="5"/>
        <v>1.3435284135047909E-2</v>
      </c>
    </row>
    <row r="110" spans="2:12" x14ac:dyDescent="0.35">
      <c r="B110" s="85" t="s">
        <v>183</v>
      </c>
      <c r="C110" s="92">
        <v>9.8473658296405718E-3</v>
      </c>
      <c r="D110" s="93">
        <v>9.8756246382995849E-2</v>
      </c>
      <c r="E110" s="88">
        <v>4062</v>
      </c>
      <c r="F110" s="89">
        <v>0</v>
      </c>
      <c r="H110" s="85" t="s">
        <v>183</v>
      </c>
      <c r="I110" s="106">
        <v>4.0403773755191379E-3</v>
      </c>
      <c r="J110" s="100"/>
      <c r="K110" s="3">
        <f t="shared" si="4"/>
        <v>4.0509744425659258E-2</v>
      </c>
      <c r="L110" s="3">
        <f t="shared" si="5"/>
        <v>-4.028815954814446E-4</v>
      </c>
    </row>
    <row r="111" spans="2:12" x14ac:dyDescent="0.35">
      <c r="B111" s="85" t="s">
        <v>184</v>
      </c>
      <c r="C111" s="92">
        <v>1.2309207287050715E-3</v>
      </c>
      <c r="D111" s="93">
        <v>3.5067196887568271E-2</v>
      </c>
      <c r="E111" s="88">
        <v>4062</v>
      </c>
      <c r="F111" s="89">
        <v>0</v>
      </c>
      <c r="H111" s="85" t="s">
        <v>184</v>
      </c>
      <c r="I111" s="106">
        <v>5.0476383706336029E-3</v>
      </c>
      <c r="J111" s="100"/>
      <c r="K111" s="3">
        <f t="shared" si="4"/>
        <v>0.14376470249663514</v>
      </c>
      <c r="L111" s="3">
        <f t="shared" si="5"/>
        <v>-1.7718104818416957E-4</v>
      </c>
    </row>
    <row r="112" spans="2:12" x14ac:dyDescent="0.35">
      <c r="B112" s="85" t="s">
        <v>185</v>
      </c>
      <c r="C112" s="92">
        <v>8.8626292466765129E-3</v>
      </c>
      <c r="D112" s="93">
        <v>9.3734977911123757E-2</v>
      </c>
      <c r="E112" s="88">
        <v>4062</v>
      </c>
      <c r="F112" s="89">
        <v>0</v>
      </c>
      <c r="H112" s="85" t="s">
        <v>185</v>
      </c>
      <c r="I112" s="106">
        <v>-9.4675101484405708E-3</v>
      </c>
      <c r="J112" s="100"/>
      <c r="K112" s="3">
        <f t="shared" si="4"/>
        <v>-0.1001078074078494</v>
      </c>
      <c r="L112" s="3">
        <f t="shared" si="5"/>
        <v>8.9515178009999454E-4</v>
      </c>
    </row>
    <row r="113" spans="2:12" x14ac:dyDescent="0.35">
      <c r="B113" s="85" t="s">
        <v>186</v>
      </c>
      <c r="C113" s="92">
        <v>2.7080256031511568E-3</v>
      </c>
      <c r="D113" s="93">
        <v>5.1974582555381878E-2</v>
      </c>
      <c r="E113" s="88">
        <v>4062</v>
      </c>
      <c r="F113" s="89">
        <v>0</v>
      </c>
      <c r="H113" s="85" t="s">
        <v>186</v>
      </c>
      <c r="I113" s="106">
        <v>-5.0204596503938938E-3</v>
      </c>
      <c r="J113" s="100"/>
      <c r="K113" s="3">
        <f t="shared" si="4"/>
        <v>-9.6332935657269414E-2</v>
      </c>
      <c r="L113" s="3">
        <f t="shared" si="5"/>
        <v>2.6158042266846791E-4</v>
      </c>
    </row>
    <row r="114" spans="2:12" x14ac:dyDescent="0.35">
      <c r="B114" s="85" t="s">
        <v>187</v>
      </c>
      <c r="C114" s="92">
        <v>0.40571147218119152</v>
      </c>
      <c r="D114" s="93">
        <v>0.4910896512014899</v>
      </c>
      <c r="E114" s="88">
        <v>4062</v>
      </c>
      <c r="F114" s="89">
        <v>0</v>
      </c>
      <c r="H114" s="85" t="s">
        <v>187</v>
      </c>
      <c r="I114" s="106">
        <v>4.6736978002177767E-4</v>
      </c>
      <c r="J114" s="100"/>
      <c r="K114" s="3">
        <f t="shared" si="4"/>
        <v>5.6558410024849641E-4</v>
      </c>
      <c r="L114" s="3">
        <f t="shared" si="5"/>
        <v>-3.8611540895174901E-4</v>
      </c>
    </row>
    <row r="115" spans="2:12" x14ac:dyDescent="0.35">
      <c r="B115" s="85" t="s">
        <v>188</v>
      </c>
      <c r="C115" s="92">
        <v>0.16715903495814868</v>
      </c>
      <c r="D115" s="93">
        <v>0.37316373540468295</v>
      </c>
      <c r="E115" s="88">
        <v>4062</v>
      </c>
      <c r="F115" s="89">
        <v>0</v>
      </c>
      <c r="H115" s="85" t="s">
        <v>188</v>
      </c>
      <c r="I115" s="106">
        <v>-1.130808266991965E-2</v>
      </c>
      <c r="J115" s="100"/>
      <c r="K115" s="3">
        <f t="shared" si="4"/>
        <v>-2.5237807402092829E-2</v>
      </c>
      <c r="L115" s="3">
        <f t="shared" si="5"/>
        <v>5.0654659255161176E-3</v>
      </c>
    </row>
    <row r="116" spans="2:12" x14ac:dyDescent="0.35">
      <c r="B116" s="85" t="s">
        <v>189</v>
      </c>
      <c r="C116" s="92">
        <v>6.6223535204332828E-2</v>
      </c>
      <c r="D116" s="93">
        <v>0.24870304756480327</v>
      </c>
      <c r="E116" s="88">
        <v>4062</v>
      </c>
      <c r="F116" s="89">
        <v>0</v>
      </c>
      <c r="H116" s="85" t="s">
        <v>189</v>
      </c>
      <c r="I116" s="106">
        <v>-1.8830225666360882E-2</v>
      </c>
      <c r="J116" s="100"/>
      <c r="K116" s="3">
        <f t="shared" si="4"/>
        <v>-7.0699662614538458E-2</v>
      </c>
      <c r="L116" s="3">
        <f t="shared" si="5"/>
        <v>5.0140282740076033E-3</v>
      </c>
    </row>
    <row r="117" spans="2:12" x14ac:dyDescent="0.35">
      <c r="B117" s="85" t="s">
        <v>190</v>
      </c>
      <c r="C117" s="92">
        <v>2.2648941408173313E-2</v>
      </c>
      <c r="D117" s="93">
        <v>0.14879992515882104</v>
      </c>
      <c r="E117" s="88">
        <v>4062</v>
      </c>
      <c r="F117" s="89">
        <v>0</v>
      </c>
      <c r="H117" s="85" t="s">
        <v>190</v>
      </c>
      <c r="I117" s="106">
        <v>-8.8793990391618123E-3</v>
      </c>
      <c r="J117" s="100"/>
      <c r="K117" s="3">
        <f t="shared" si="4"/>
        <v>-5.832187107165078E-2</v>
      </c>
      <c r="L117" s="3">
        <f t="shared" si="5"/>
        <v>1.3515395815092877E-3</v>
      </c>
    </row>
    <row r="118" spans="2:12" x14ac:dyDescent="0.35">
      <c r="B118" s="85" t="s">
        <v>191</v>
      </c>
      <c r="C118" s="92">
        <v>4.9236829148202859E-3</v>
      </c>
      <c r="D118" s="93">
        <v>7.0004619296884174E-2</v>
      </c>
      <c r="E118" s="88">
        <v>4062</v>
      </c>
      <c r="F118" s="89">
        <v>0</v>
      </c>
      <c r="H118" s="85" t="s">
        <v>191</v>
      </c>
      <c r="I118" s="106">
        <v>-7.0172041668152057E-3</v>
      </c>
      <c r="J118" s="100"/>
      <c r="K118" s="3">
        <f t="shared" si="4"/>
        <v>-9.9745613199271291E-2</v>
      </c>
      <c r="L118" s="3">
        <f t="shared" si="5"/>
        <v>4.9354583473167394E-4</v>
      </c>
    </row>
    <row r="119" spans="2:12" x14ac:dyDescent="0.35">
      <c r="B119" s="85" t="s">
        <v>192</v>
      </c>
      <c r="C119" s="92">
        <v>8.6164451009354999E-3</v>
      </c>
      <c r="D119" s="93">
        <v>9.2435412301214173E-2</v>
      </c>
      <c r="E119" s="88">
        <v>4062</v>
      </c>
      <c r="F119" s="89">
        <v>0</v>
      </c>
      <c r="H119" s="85" t="s">
        <v>192</v>
      </c>
      <c r="I119" s="106">
        <v>-1.1280204324128837E-2</v>
      </c>
      <c r="J119" s="100"/>
      <c r="K119" s="3">
        <f t="shared" si="4"/>
        <v>-0.12098187030746604</v>
      </c>
      <c r="L119" s="3">
        <f t="shared" si="5"/>
        <v>1.051493782160743E-3</v>
      </c>
    </row>
    <row r="120" spans="2:12" x14ac:dyDescent="0.35">
      <c r="B120" s="85" t="s">
        <v>193</v>
      </c>
      <c r="C120" s="92">
        <v>0.35622845888724769</v>
      </c>
      <c r="D120" s="93">
        <v>0.47894280996326138</v>
      </c>
      <c r="E120" s="88">
        <v>4062</v>
      </c>
      <c r="F120" s="89">
        <v>0</v>
      </c>
      <c r="H120" s="85" t="s">
        <v>193</v>
      </c>
      <c r="I120" s="106">
        <v>-3.5248827534005753E-2</v>
      </c>
      <c r="J120" s="100"/>
      <c r="K120" s="3">
        <f t="shared" si="4"/>
        <v>-4.7379752972437704E-2</v>
      </c>
      <c r="L120" s="3">
        <f t="shared" si="5"/>
        <v>2.6217400593161515E-2</v>
      </c>
    </row>
    <row r="121" spans="2:12" x14ac:dyDescent="0.35">
      <c r="B121" s="85" t="s">
        <v>194</v>
      </c>
      <c r="C121" s="92">
        <v>9.9950763170851789E-2</v>
      </c>
      <c r="D121" s="93">
        <v>0.29997126602630519</v>
      </c>
      <c r="E121" s="88">
        <v>4062</v>
      </c>
      <c r="F121" s="89">
        <v>0</v>
      </c>
      <c r="H121" s="85" t="s">
        <v>194</v>
      </c>
      <c r="I121" s="106">
        <v>-3.7094380696935038E-3</v>
      </c>
      <c r="J121" s="100"/>
      <c r="K121" s="3">
        <f t="shared" si="4"/>
        <v>-1.1129989041683247E-2</v>
      </c>
      <c r="L121" s="3">
        <f t="shared" si="5"/>
        <v>1.2359889362481941E-3</v>
      </c>
    </row>
    <row r="122" spans="2:12" x14ac:dyDescent="0.35">
      <c r="B122" s="85" t="s">
        <v>195</v>
      </c>
      <c r="C122" s="92">
        <v>1.1324470704086657E-2</v>
      </c>
      <c r="D122" s="93">
        <v>0.1058252525614177</v>
      </c>
      <c r="E122" s="88">
        <v>4062</v>
      </c>
      <c r="F122" s="89">
        <v>0</v>
      </c>
      <c r="H122" s="85" t="s">
        <v>195</v>
      </c>
      <c r="I122" s="106">
        <v>1.1107213608057652E-2</v>
      </c>
      <c r="J122" s="100"/>
      <c r="K122" s="3">
        <f t="shared" si="4"/>
        <v>0.10376946926326386</v>
      </c>
      <c r="L122" s="3">
        <f t="shared" si="5"/>
        <v>-1.1885945184537197E-3</v>
      </c>
    </row>
    <row r="123" spans="2:12" x14ac:dyDescent="0.35">
      <c r="B123" s="85" t="s">
        <v>196</v>
      </c>
      <c r="C123" s="92">
        <v>2.4864598719842441E-2</v>
      </c>
      <c r="D123" s="93">
        <v>0.15573156708666575</v>
      </c>
      <c r="E123" s="88">
        <v>4062</v>
      </c>
      <c r="F123" s="89">
        <v>0</v>
      </c>
      <c r="H123" s="85" t="s">
        <v>196</v>
      </c>
      <c r="I123" s="106">
        <v>4.6742382576894781E-3</v>
      </c>
      <c r="J123" s="100"/>
      <c r="K123" s="3">
        <f t="shared" ref="K123:K124" si="6">((1-C123)/D123)*I123</f>
        <v>2.9268408996067731E-2</v>
      </c>
      <c r="L123" s="3">
        <f t="shared" ref="L123:L124" si="7">((0-C123)/D123)*I123</f>
        <v>-7.4630378909438047E-4</v>
      </c>
    </row>
    <row r="124" spans="2:12" x14ac:dyDescent="0.35">
      <c r="B124" s="85" t="s">
        <v>197</v>
      </c>
      <c r="C124" s="92">
        <v>6.1546036435253569E-3</v>
      </c>
      <c r="D124" s="93">
        <v>7.8219119842383861E-2</v>
      </c>
      <c r="E124" s="88">
        <v>4062</v>
      </c>
      <c r="F124" s="89">
        <v>0</v>
      </c>
      <c r="H124" s="85" t="s">
        <v>197</v>
      </c>
      <c r="I124" s="106">
        <v>1.052293557503068E-2</v>
      </c>
      <c r="J124" s="100"/>
      <c r="K124" s="3">
        <f t="shared" si="6"/>
        <v>0.13370351262547886</v>
      </c>
      <c r="L124" s="3">
        <f t="shared" si="7"/>
        <v>-8.279880643143352E-4</v>
      </c>
    </row>
    <row r="125" spans="2:12" x14ac:dyDescent="0.35">
      <c r="B125" s="85" t="s">
        <v>198</v>
      </c>
      <c r="C125" s="92">
        <v>2.7080256031511572E-3</v>
      </c>
      <c r="D125" s="93">
        <v>5.1974582555381628E-2</v>
      </c>
      <c r="E125" s="88">
        <v>4062</v>
      </c>
      <c r="F125" s="89">
        <v>0</v>
      </c>
      <c r="H125" s="85" t="s">
        <v>198</v>
      </c>
      <c r="I125" s="106">
        <v>7.1926478010672246E-3</v>
      </c>
      <c r="J125" s="100"/>
      <c r="K125" s="3">
        <f t="shared" ref="K125:K132" si="8">((1-C125)/D125)*I125</f>
        <v>0.13801303587237279</v>
      </c>
      <c r="L125" s="3">
        <f t="shared" ref="L125:L132" si="9">((0-C125)/D125)*I125</f>
        <v>-3.7475768812542603E-4</v>
      </c>
    </row>
    <row r="126" spans="2:12" x14ac:dyDescent="0.35">
      <c r="B126" s="85" t="s">
        <v>199</v>
      </c>
      <c r="C126" s="92">
        <v>9.6011816838995567E-2</v>
      </c>
      <c r="D126" s="93">
        <v>0.29464371760360197</v>
      </c>
      <c r="E126" s="88">
        <v>4062</v>
      </c>
      <c r="F126" s="89">
        <v>0</v>
      </c>
      <c r="H126" s="85" t="s">
        <v>199</v>
      </c>
      <c r="I126" s="106">
        <v>-7.9648784493346128E-3</v>
      </c>
      <c r="J126" s="100"/>
      <c r="K126" s="3">
        <f t="shared" si="8"/>
        <v>-2.4436821721747833E-2</v>
      </c>
      <c r="L126" s="3">
        <f t="shared" si="9"/>
        <v>2.595414071754263E-3</v>
      </c>
    </row>
    <row r="127" spans="2:12" x14ac:dyDescent="0.35">
      <c r="B127" s="85" t="s">
        <v>200</v>
      </c>
      <c r="C127" s="92">
        <v>2.9542097488921715E-3</v>
      </c>
      <c r="D127" s="93">
        <v>5.4278980308018476E-2</v>
      </c>
      <c r="E127" s="88">
        <v>4062</v>
      </c>
      <c r="F127" s="89">
        <v>0</v>
      </c>
      <c r="H127" s="85" t="s">
        <v>200</v>
      </c>
      <c r="I127" s="106">
        <v>-2.8894797279607467E-3</v>
      </c>
      <c r="J127" s="100"/>
      <c r="K127" s="3">
        <f t="shared" si="8"/>
        <v>-5.3076597652177808E-2</v>
      </c>
      <c r="L127" s="3">
        <f t="shared" si="9"/>
        <v>1.5726399304348979E-4</v>
      </c>
    </row>
    <row r="128" spans="2:12" x14ac:dyDescent="0.35">
      <c r="B128" s="85" t="s">
        <v>201</v>
      </c>
      <c r="C128" s="92">
        <v>7.3855243722304289E-4</v>
      </c>
      <c r="D128" s="93">
        <v>2.7169628408885156E-2</v>
      </c>
      <c r="E128" s="88">
        <v>4062</v>
      </c>
      <c r="F128" s="89">
        <v>0</v>
      </c>
      <c r="H128" s="85" t="s">
        <v>201</v>
      </c>
      <c r="I128" s="106">
        <v>-4.8706070899539667E-4</v>
      </c>
      <c r="J128" s="100"/>
      <c r="K128" s="3">
        <f t="shared" si="8"/>
        <v>-1.7913420890310335E-2</v>
      </c>
      <c r="L128" s="3">
        <f t="shared" si="9"/>
        <v>1.3239778928536834E-5</v>
      </c>
    </row>
    <row r="129" spans="2:12" x14ac:dyDescent="0.35">
      <c r="B129" s="85" t="s">
        <v>202</v>
      </c>
      <c r="C129" s="92">
        <v>2.9542097488921711E-3</v>
      </c>
      <c r="D129" s="93">
        <v>5.4278980308019718E-2</v>
      </c>
      <c r="E129" s="88">
        <v>4062</v>
      </c>
      <c r="F129" s="89">
        <v>0</v>
      </c>
      <c r="H129" s="85" t="s">
        <v>202</v>
      </c>
      <c r="I129" s="106">
        <v>-4.1429100094461926E-3</v>
      </c>
      <c r="J129" s="100"/>
      <c r="K129" s="3">
        <f t="shared" si="8"/>
        <v>-7.6100747671879104E-2</v>
      </c>
      <c r="L129" s="3">
        <f t="shared" si="9"/>
        <v>2.2548369680556771E-4</v>
      </c>
    </row>
    <row r="130" spans="2:12" x14ac:dyDescent="0.35">
      <c r="B130" s="85" t="s">
        <v>203</v>
      </c>
      <c r="C130" s="92">
        <v>1.2309207287050715E-3</v>
      </c>
      <c r="D130" s="93">
        <v>3.5067196887568139E-2</v>
      </c>
      <c r="E130" s="88">
        <v>4062</v>
      </c>
      <c r="F130" s="89">
        <v>0</v>
      </c>
      <c r="H130" s="85" t="s">
        <v>203</v>
      </c>
      <c r="I130" s="106">
        <v>-2.1584151180634903E-3</v>
      </c>
      <c r="J130" s="100"/>
      <c r="K130" s="3">
        <f t="shared" si="8"/>
        <v>-6.1475067056693228E-2</v>
      </c>
      <c r="L130" s="3">
        <f t="shared" si="9"/>
        <v>7.5764194055574617E-5</v>
      </c>
    </row>
    <row r="131" spans="2:12" x14ac:dyDescent="0.35">
      <c r="B131" s="85" t="s">
        <v>204</v>
      </c>
      <c r="C131" s="92">
        <v>1.7232890201870996E-3</v>
      </c>
      <c r="D131" s="93">
        <v>4.1481838372527176E-2</v>
      </c>
      <c r="E131" s="88">
        <v>4062</v>
      </c>
      <c r="F131" s="89">
        <v>0</v>
      </c>
      <c r="H131" s="85" t="s">
        <v>204</v>
      </c>
      <c r="I131" s="106">
        <v>-4.660732309203313E-3</v>
      </c>
      <c r="J131" s="100"/>
      <c r="K131" s="3">
        <f t="shared" si="8"/>
        <v>-0.11216235111388526</v>
      </c>
      <c r="L131" s="3">
        <f t="shared" si="9"/>
        <v>1.9362181449992518E-4</v>
      </c>
    </row>
    <row r="132" spans="2:12" ht="14.65" thickBot="1" x14ac:dyDescent="0.4">
      <c r="B132" s="94" t="s">
        <v>205</v>
      </c>
      <c r="C132" s="95">
        <v>0.45725315515961057</v>
      </c>
      <c r="D132" s="96">
        <v>0.7469981475616555</v>
      </c>
      <c r="E132" s="97">
        <v>4062</v>
      </c>
      <c r="F132" s="98">
        <v>21</v>
      </c>
      <c r="H132" s="94" t="s">
        <v>205</v>
      </c>
      <c r="I132" s="107">
        <v>2.5392509752738161E-2</v>
      </c>
      <c r="J132" s="100"/>
      <c r="K132" s="3">
        <f t="shared" si="8"/>
        <v>1.8449449434196814E-2</v>
      </c>
      <c r="L132" s="3">
        <f t="shared" si="9"/>
        <v>-1.5543285133652059E-2</v>
      </c>
    </row>
    <row r="133" spans="2:12" ht="14.65" thickTop="1" x14ac:dyDescent="0.35">
      <c r="B133" s="99" t="s">
        <v>48</v>
      </c>
      <c r="C133" s="99"/>
      <c r="D133" s="99"/>
      <c r="E133" s="99"/>
      <c r="F133" s="99"/>
      <c r="H133" s="99" t="s">
        <v>7</v>
      </c>
      <c r="I133" s="99"/>
      <c r="J133" s="100"/>
    </row>
  </sheetData>
  <mergeCells count="7">
    <mergeCell ref="H4:I4"/>
    <mergeCell ref="H5:H6"/>
    <mergeCell ref="H133:I133"/>
    <mergeCell ref="K5:L5"/>
    <mergeCell ref="B5:F5"/>
    <mergeCell ref="B6"/>
    <mergeCell ref="B133:F133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9"/>
  <sheetViews>
    <sheetView workbookViewId="0">
      <selection activeCell="D24" sqref="D24"/>
    </sheetView>
  </sheetViews>
  <sheetFormatPr defaultRowHeight="14.25" x14ac:dyDescent="0.45"/>
  <cols>
    <col min="1" max="1" width="18.1328125" customWidth="1"/>
    <col min="2" max="2" width="9.1328125" customWidth="1"/>
    <col min="3" max="3" width="9.863281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6" t="s">
        <v>22</v>
      </c>
      <c r="D5" s="6"/>
      <c r="E5" s="6"/>
      <c r="F5" s="6"/>
      <c r="G5" s="6"/>
      <c r="H5" s="6"/>
      <c r="I5" s="6"/>
    </row>
    <row r="6" spans="1:9" ht="25.5" customHeight="1" thickTop="1" x14ac:dyDescent="0.45">
      <c r="C6" s="27" t="s">
        <v>14</v>
      </c>
      <c r="D6" s="28"/>
      <c r="E6" s="29" t="s">
        <v>15</v>
      </c>
      <c r="F6" s="30"/>
      <c r="G6" s="67" t="s">
        <v>16</v>
      </c>
      <c r="H6" s="30" t="s">
        <v>17</v>
      </c>
      <c r="I6" s="31" t="s">
        <v>18</v>
      </c>
    </row>
    <row r="7" spans="1:9" ht="14.65" thickBot="1" x14ac:dyDescent="0.5">
      <c r="C7" s="32"/>
      <c r="D7" s="33"/>
      <c r="E7" s="34" t="s">
        <v>19</v>
      </c>
      <c r="F7" s="35" t="s">
        <v>20</v>
      </c>
      <c r="G7" s="35" t="s">
        <v>21</v>
      </c>
      <c r="H7" s="36"/>
      <c r="I7" s="37"/>
    </row>
    <row r="8" spans="1:9" ht="14.65" thickTop="1" x14ac:dyDescent="0.45">
      <c r="C8" s="68" t="s">
        <v>5</v>
      </c>
      <c r="D8" s="10" t="s">
        <v>206</v>
      </c>
      <c r="E8" s="53">
        <v>0.26323904517570285</v>
      </c>
      <c r="F8" s="54">
        <v>1.2009310935685669E-3</v>
      </c>
      <c r="G8" s="69"/>
      <c r="H8" s="70">
        <v>219.19579448433464</v>
      </c>
      <c r="I8" s="71">
        <v>0</v>
      </c>
    </row>
    <row r="9" spans="1:9" ht="35.25" thickBot="1" x14ac:dyDescent="0.5">
      <c r="C9" s="23"/>
      <c r="D9" s="45" t="s">
        <v>208</v>
      </c>
      <c r="E9" s="74">
        <v>1.0252963983347523</v>
      </c>
      <c r="F9" s="65">
        <v>1.2010171540576644E-3</v>
      </c>
      <c r="G9" s="65">
        <v>0.99524805062418764</v>
      </c>
      <c r="H9" s="72">
        <v>853.69005336082387</v>
      </c>
      <c r="I9" s="73">
        <v>0</v>
      </c>
    </row>
    <row r="10" spans="1:9" ht="14.65" customHeight="1" thickTop="1" x14ac:dyDescent="0.45">
      <c r="C10" s="26" t="s">
        <v>44</v>
      </c>
      <c r="D10" s="26"/>
      <c r="E10" s="26"/>
      <c r="F10" s="26"/>
      <c r="G10" s="26"/>
      <c r="H10" s="26"/>
      <c r="I10" s="26"/>
    </row>
    <row r="12" spans="1:9" x14ac:dyDescent="0.45">
      <c r="D12" t="s">
        <v>209</v>
      </c>
    </row>
    <row r="14" spans="1:9" x14ac:dyDescent="0.45">
      <c r="B14" t="s">
        <v>11</v>
      </c>
    </row>
    <row r="16" spans="1:9" ht="15.75" customHeight="1" thickBot="1" x14ac:dyDescent="0.5">
      <c r="C16" s="6" t="s">
        <v>22</v>
      </c>
      <c r="D16" s="6"/>
      <c r="E16" s="6"/>
      <c r="F16" s="6"/>
      <c r="G16" s="6"/>
      <c r="H16" s="6"/>
      <c r="I16" s="6"/>
    </row>
    <row r="17" spans="2:9" ht="25.5" customHeight="1" thickTop="1" x14ac:dyDescent="0.45">
      <c r="C17" s="27" t="s">
        <v>14</v>
      </c>
      <c r="D17" s="28"/>
      <c r="E17" s="29" t="s">
        <v>15</v>
      </c>
      <c r="F17" s="30"/>
      <c r="G17" s="67" t="s">
        <v>16</v>
      </c>
      <c r="H17" s="30" t="s">
        <v>17</v>
      </c>
      <c r="I17" s="31" t="s">
        <v>18</v>
      </c>
    </row>
    <row r="18" spans="2:9" ht="14.65" thickBot="1" x14ac:dyDescent="0.5">
      <c r="C18" s="32"/>
      <c r="D18" s="33"/>
      <c r="E18" s="34" t="s">
        <v>19</v>
      </c>
      <c r="F18" s="35" t="s">
        <v>20</v>
      </c>
      <c r="G18" s="35" t="s">
        <v>21</v>
      </c>
      <c r="H18" s="36"/>
      <c r="I18" s="37"/>
    </row>
    <row r="19" spans="2:9" ht="14.65" thickTop="1" x14ac:dyDescent="0.45">
      <c r="C19" s="68" t="s">
        <v>5</v>
      </c>
      <c r="D19" s="10" t="s">
        <v>206</v>
      </c>
      <c r="E19" s="53">
        <v>-0.45221124008765529</v>
      </c>
      <c r="F19" s="54">
        <v>2.7470050930383126E-3</v>
      </c>
      <c r="G19" s="69"/>
      <c r="H19" s="70">
        <v>-164.61973122426545</v>
      </c>
      <c r="I19" s="71">
        <v>0</v>
      </c>
    </row>
    <row r="20" spans="2:9" ht="23.65" thickBot="1" x14ac:dyDescent="0.5">
      <c r="C20" s="23"/>
      <c r="D20" s="45" t="s">
        <v>207</v>
      </c>
      <c r="E20" s="64">
        <v>0.73530897634913228</v>
      </c>
      <c r="F20" s="65">
        <v>2.7473432900347369E-3</v>
      </c>
      <c r="G20" s="65">
        <v>0.97281157749840474</v>
      </c>
      <c r="H20" s="72">
        <v>267.64364650616164</v>
      </c>
      <c r="I20" s="73">
        <v>0</v>
      </c>
    </row>
    <row r="21" spans="2:9" ht="14.65" customHeight="1" thickTop="1" x14ac:dyDescent="0.45">
      <c r="C21" s="26" t="s">
        <v>44</v>
      </c>
      <c r="D21" s="26"/>
      <c r="E21" s="26"/>
      <c r="F21" s="26"/>
      <c r="G21" s="26"/>
      <c r="H21" s="26"/>
      <c r="I21" s="26"/>
    </row>
    <row r="23" spans="2:9" x14ac:dyDescent="0.45">
      <c r="D23" t="s">
        <v>210</v>
      </c>
    </row>
    <row r="26" spans="2:9" x14ac:dyDescent="0.45">
      <c r="B26" t="s">
        <v>23</v>
      </c>
    </row>
    <row r="28" spans="2:9" x14ac:dyDescent="0.45">
      <c r="C28" s="6" t="s">
        <v>24</v>
      </c>
      <c r="D28" s="6"/>
      <c r="E28" s="6"/>
    </row>
    <row r="29" spans="2:9" ht="14.65" thickBot="1" x14ac:dyDescent="0.5">
      <c r="C29" s="7" t="s">
        <v>45</v>
      </c>
      <c r="D29" s="8"/>
      <c r="E29" s="8"/>
      <c r="F29" s="1"/>
    </row>
    <row r="30" spans="2:9" ht="14.65" thickTop="1" x14ac:dyDescent="0.45">
      <c r="C30" s="9" t="s">
        <v>25</v>
      </c>
      <c r="D30" s="10" t="s">
        <v>26</v>
      </c>
      <c r="E30" s="11">
        <v>11040.000095999983</v>
      </c>
      <c r="F30" s="1"/>
    </row>
    <row r="31" spans="2:9" x14ac:dyDescent="0.45">
      <c r="C31" s="12"/>
      <c r="D31" s="13" t="s">
        <v>27</v>
      </c>
      <c r="E31" s="14">
        <v>0</v>
      </c>
      <c r="F31" s="1"/>
    </row>
    <row r="32" spans="2:9" x14ac:dyDescent="0.45">
      <c r="C32" s="12" t="s">
        <v>1</v>
      </c>
      <c r="D32" s="15"/>
      <c r="E32" s="16">
        <v>0.13296444615599595</v>
      </c>
      <c r="F32" s="1"/>
    </row>
    <row r="33" spans="3:6" ht="14.25" customHeight="1" x14ac:dyDescent="0.45">
      <c r="C33" s="12" t="s">
        <v>46</v>
      </c>
      <c r="D33" s="15"/>
      <c r="E33" s="17">
        <v>9.6831851717185304E-3</v>
      </c>
      <c r="F33" s="1"/>
    </row>
    <row r="34" spans="3:6" x14ac:dyDescent="0.45">
      <c r="C34" s="12" t="s">
        <v>28</v>
      </c>
      <c r="D34" s="15"/>
      <c r="E34" s="16">
        <v>-5.3672508767652068E-2</v>
      </c>
      <c r="F34" s="1"/>
    </row>
    <row r="35" spans="3:6" ht="15" customHeight="1" x14ac:dyDescent="0.45">
      <c r="C35" s="12" t="s">
        <v>29</v>
      </c>
      <c r="D35" s="15"/>
      <c r="E35" s="18" t="s">
        <v>52</v>
      </c>
      <c r="F35" s="1"/>
    </row>
    <row r="36" spans="3:6" ht="14.25" customHeight="1" x14ac:dyDescent="0.45">
      <c r="C36" s="12" t="s">
        <v>30</v>
      </c>
      <c r="D36" s="15"/>
      <c r="E36" s="19">
        <v>1.0174258684404613</v>
      </c>
      <c r="F36" s="1"/>
    </row>
    <row r="37" spans="3:6" ht="15" customHeight="1" x14ac:dyDescent="0.45">
      <c r="C37" s="12" t="s">
        <v>31</v>
      </c>
      <c r="D37" s="15"/>
      <c r="E37" s="20">
        <v>0.51443187865711282</v>
      </c>
      <c r="F37" s="1"/>
    </row>
    <row r="38" spans="3:6" ht="14.25" customHeight="1" x14ac:dyDescent="0.45">
      <c r="C38" s="12" t="s">
        <v>32</v>
      </c>
      <c r="D38" s="15"/>
      <c r="E38" s="20">
        <v>2.330945346578164E-2</v>
      </c>
      <c r="F38" s="1"/>
    </row>
    <row r="39" spans="3:6" ht="15" customHeight="1" x14ac:dyDescent="0.45">
      <c r="C39" s="12" t="s">
        <v>33</v>
      </c>
      <c r="D39" s="15"/>
      <c r="E39" s="20">
        <v>-0.70827580328222473</v>
      </c>
      <c r="F39" s="1"/>
    </row>
    <row r="40" spans="3:6" ht="14.25" customHeight="1" x14ac:dyDescent="0.45">
      <c r="C40" s="12" t="s">
        <v>34</v>
      </c>
      <c r="D40" s="15"/>
      <c r="E40" s="20">
        <v>4.661468745486827E-2</v>
      </c>
      <c r="F40" s="1"/>
    </row>
    <row r="41" spans="3:6" x14ac:dyDescent="0.45">
      <c r="C41" s="12" t="s">
        <v>35</v>
      </c>
      <c r="D41" s="15"/>
      <c r="E41" s="21">
        <v>-1.7563306882106153</v>
      </c>
      <c r="F41" s="1"/>
    </row>
    <row r="42" spans="3:6" x14ac:dyDescent="0.45">
      <c r="C42" s="12" t="s">
        <v>36</v>
      </c>
      <c r="D42" s="15"/>
      <c r="E42" s="21">
        <v>2.803373586838632</v>
      </c>
      <c r="F42" s="1"/>
    </row>
    <row r="43" spans="3:6" x14ac:dyDescent="0.45">
      <c r="C43" s="12" t="s">
        <v>37</v>
      </c>
      <c r="D43" s="22" t="s">
        <v>38</v>
      </c>
      <c r="E43" s="16">
        <v>-0.84771202560388192</v>
      </c>
      <c r="F43" s="1"/>
    </row>
    <row r="44" spans="3:6" x14ac:dyDescent="0.45">
      <c r="C44" s="12"/>
      <c r="D44" s="22" t="s">
        <v>39</v>
      </c>
      <c r="E44" s="16">
        <v>-0.33857026428466358</v>
      </c>
      <c r="F44" s="1"/>
    </row>
    <row r="45" spans="3:6" x14ac:dyDescent="0.45">
      <c r="C45" s="12"/>
      <c r="D45" s="22" t="s">
        <v>40</v>
      </c>
      <c r="E45" s="16">
        <v>0.28598840825950123</v>
      </c>
      <c r="F45" s="1"/>
    </row>
    <row r="46" spans="3:6" ht="14.65" thickBot="1" x14ac:dyDescent="0.5">
      <c r="C46" s="23"/>
      <c r="D46" s="24" t="s">
        <v>41</v>
      </c>
      <c r="E46" s="25">
        <v>1.0998840229686702</v>
      </c>
    </row>
    <row r="47" spans="3:6" ht="14.65" thickTop="1" x14ac:dyDescent="0.45">
      <c r="C47" s="26" t="s">
        <v>51</v>
      </c>
      <c r="D47" s="26"/>
      <c r="E47" s="26"/>
    </row>
    <row r="49" spans="2:2" x14ac:dyDescent="0.45">
      <c r="B49" t="s">
        <v>42</v>
      </c>
    </row>
    <row r="80" spans="2:10" ht="64.900000000000006" customHeight="1" thickBot="1" x14ac:dyDescent="0.5">
      <c r="B80" s="6" t="s">
        <v>53</v>
      </c>
      <c r="C80" s="6"/>
      <c r="D80" s="6"/>
      <c r="E80" s="6"/>
      <c r="F80" s="6"/>
      <c r="G80" s="6"/>
      <c r="H80" s="6"/>
      <c r="I80" s="6"/>
      <c r="J80" s="6"/>
    </row>
    <row r="81" spans="2:10" ht="14.65" thickTop="1" x14ac:dyDescent="0.45">
      <c r="B81" s="27" t="s">
        <v>54</v>
      </c>
      <c r="C81" s="28"/>
      <c r="D81" s="29" t="s">
        <v>55</v>
      </c>
      <c r="E81" s="30"/>
      <c r="F81" s="30"/>
      <c r="G81" s="30"/>
      <c r="H81" s="30"/>
      <c r="I81" s="30"/>
      <c r="J81" s="31"/>
    </row>
    <row r="82" spans="2:10" ht="14.65" thickBot="1" x14ac:dyDescent="0.5">
      <c r="B82" s="32"/>
      <c r="C82" s="33"/>
      <c r="D82" s="34" t="s">
        <v>56</v>
      </c>
      <c r="E82" s="35" t="s">
        <v>57</v>
      </c>
      <c r="F82" s="35" t="s">
        <v>58</v>
      </c>
      <c r="G82" s="35" t="s">
        <v>59</v>
      </c>
      <c r="H82" s="35" t="s">
        <v>60</v>
      </c>
      <c r="I82" s="36" t="s">
        <v>61</v>
      </c>
      <c r="J82" s="37"/>
    </row>
    <row r="83" spans="2:10" ht="14.65" thickTop="1" x14ac:dyDescent="0.45">
      <c r="B83" s="9" t="s">
        <v>62</v>
      </c>
      <c r="C83" s="10" t="s">
        <v>63</v>
      </c>
      <c r="D83" s="38">
        <v>7.3011239091616611</v>
      </c>
      <c r="E83" s="39">
        <v>14.449859489907835</v>
      </c>
      <c r="F83" s="39">
        <v>14.610164806414064</v>
      </c>
      <c r="G83" s="39">
        <v>23.708492127534683</v>
      </c>
      <c r="H83" s="39">
        <v>39.930359666982085</v>
      </c>
      <c r="I83" s="39">
        <v>100</v>
      </c>
      <c r="J83" s="40">
        <v>20224.825168999905</v>
      </c>
    </row>
    <row r="84" spans="2:10" ht="43.5" customHeight="1" x14ac:dyDescent="0.45">
      <c r="B84" s="12"/>
      <c r="C84" s="13" t="s">
        <v>64</v>
      </c>
      <c r="D84" s="41">
        <v>29.67816707598455</v>
      </c>
      <c r="E84" s="42">
        <v>24.211509896141493</v>
      </c>
      <c r="F84" s="42">
        <v>24.103589701679326</v>
      </c>
      <c r="G84" s="42">
        <v>17.171284812681815</v>
      </c>
      <c r="H84" s="42">
        <v>4.8354485135122767</v>
      </c>
      <c r="I84" s="42">
        <v>100</v>
      </c>
      <c r="J84" s="43">
        <v>26573.320353000148</v>
      </c>
    </row>
    <row r="85" spans="2:10" x14ac:dyDescent="0.45">
      <c r="B85" s="12" t="s">
        <v>65</v>
      </c>
      <c r="C85" s="13" t="s">
        <v>66</v>
      </c>
      <c r="D85" s="41">
        <v>20.383016084051462</v>
      </c>
      <c r="E85" s="42">
        <v>23.790553123352822</v>
      </c>
      <c r="F85" s="42">
        <v>21.526789495916255</v>
      </c>
      <c r="G85" s="42">
        <v>18.787399217967049</v>
      </c>
      <c r="H85" s="42">
        <v>15.512242078712358</v>
      </c>
      <c r="I85" s="42">
        <v>100</v>
      </c>
      <c r="J85" s="43">
        <v>8007.9732620000068</v>
      </c>
    </row>
    <row r="86" spans="2:10" x14ac:dyDescent="0.45">
      <c r="B86" s="12"/>
      <c r="C86" s="13" t="s">
        <v>67</v>
      </c>
      <c r="D86" s="41">
        <v>3.8894346906687214</v>
      </c>
      <c r="E86" s="42">
        <v>22.412078619893645</v>
      </c>
      <c r="F86" s="42">
        <v>36.548209415414959</v>
      </c>
      <c r="G86" s="42">
        <v>26.023573102396696</v>
      </c>
      <c r="H86" s="42">
        <v>11.12670417162591</v>
      </c>
      <c r="I86" s="42">
        <v>100</v>
      </c>
      <c r="J86" s="43">
        <v>10075.721388000004</v>
      </c>
    </row>
    <row r="87" spans="2:10" x14ac:dyDescent="0.45">
      <c r="B87" s="12"/>
      <c r="C87" s="13" t="s">
        <v>68</v>
      </c>
      <c r="D87" s="41">
        <v>17.208696462827302</v>
      </c>
      <c r="E87" s="42">
        <v>13.325655456073845</v>
      </c>
      <c r="F87" s="42">
        <v>7.5217442052618875</v>
      </c>
      <c r="G87" s="42">
        <v>20.384576288847036</v>
      </c>
      <c r="H87" s="42">
        <v>41.559327586989866</v>
      </c>
      <c r="I87" s="42">
        <v>100</v>
      </c>
      <c r="J87" s="43">
        <v>9331.59225900001</v>
      </c>
    </row>
    <row r="88" spans="2:10" x14ac:dyDescent="0.45">
      <c r="B88" s="12"/>
      <c r="C88" s="13" t="s">
        <v>69</v>
      </c>
      <c r="D88" s="41">
        <v>22.013589843287193</v>
      </c>
      <c r="E88" s="42">
        <v>21.102708047414989</v>
      </c>
      <c r="F88" s="42">
        <v>16.183727827556453</v>
      </c>
      <c r="G88" s="42">
        <v>20.278029324018394</v>
      </c>
      <c r="H88" s="42">
        <v>20.42194495772322</v>
      </c>
      <c r="I88" s="42">
        <v>100</v>
      </c>
      <c r="J88" s="43">
        <v>4321.5756619999893</v>
      </c>
    </row>
    <row r="89" spans="2:10" x14ac:dyDescent="0.45">
      <c r="B89" s="12"/>
      <c r="C89" s="13" t="s">
        <v>70</v>
      </c>
      <c r="D89" s="41">
        <v>15.79762871950744</v>
      </c>
      <c r="E89" s="42">
        <v>19.596909382661419</v>
      </c>
      <c r="F89" s="42">
        <v>20.357484126638255</v>
      </c>
      <c r="G89" s="42">
        <v>21.864813213086883</v>
      </c>
      <c r="H89" s="42">
        <v>22.38316455810584</v>
      </c>
      <c r="I89" s="42">
        <v>100</v>
      </c>
      <c r="J89" s="43">
        <v>8019.0217310000171</v>
      </c>
    </row>
    <row r="90" spans="2:10" x14ac:dyDescent="0.45">
      <c r="B90" s="12"/>
      <c r="C90" s="13" t="s">
        <v>71</v>
      </c>
      <c r="D90" s="41">
        <v>69.086903735736328</v>
      </c>
      <c r="E90" s="42">
        <v>15.252385417765247</v>
      </c>
      <c r="F90" s="42">
        <v>7.0303795446218036</v>
      </c>
      <c r="G90" s="42">
        <v>6.0194115450223871</v>
      </c>
      <c r="H90" s="42">
        <v>2.6109197568546447</v>
      </c>
      <c r="I90" s="42">
        <v>100</v>
      </c>
      <c r="J90" s="43">
        <v>2816.6722399999894</v>
      </c>
    </row>
    <row r="91" spans="2:10" x14ac:dyDescent="0.45">
      <c r="B91" s="12"/>
      <c r="C91" s="13" t="s">
        <v>72</v>
      </c>
      <c r="D91" s="41">
        <v>37.131217385936985</v>
      </c>
      <c r="E91" s="42">
        <v>24.526420409208818</v>
      </c>
      <c r="F91" s="42">
        <v>17.083174260834035</v>
      </c>
      <c r="G91" s="42">
        <v>12.54267370793834</v>
      </c>
      <c r="H91" s="42">
        <v>8.7165142360817054</v>
      </c>
      <c r="I91" s="42">
        <v>100</v>
      </c>
      <c r="J91" s="43">
        <v>4225.5889800000004</v>
      </c>
    </row>
    <row r="92" spans="2:10" x14ac:dyDescent="0.45">
      <c r="B92" s="12" t="s">
        <v>73</v>
      </c>
      <c r="C92" s="13" t="s">
        <v>63</v>
      </c>
      <c r="D92" s="41">
        <v>12.475775893755211</v>
      </c>
      <c r="E92" s="42">
        <v>18.554245335479909</v>
      </c>
      <c r="F92" s="42">
        <v>17.424429099857079</v>
      </c>
      <c r="G92" s="42">
        <v>21.404831314342299</v>
      </c>
      <c r="H92" s="42">
        <v>30.140718356566037</v>
      </c>
      <c r="I92" s="42">
        <v>100</v>
      </c>
      <c r="J92" s="43">
        <v>27920.885631999834</v>
      </c>
    </row>
    <row r="93" spans="2:10" ht="43.15" customHeight="1" x14ac:dyDescent="0.45">
      <c r="B93" s="12"/>
      <c r="C93" s="13" t="s">
        <v>64</v>
      </c>
      <c r="D93" s="41">
        <v>31.147353340803036</v>
      </c>
      <c r="E93" s="42">
        <v>22.120537145393911</v>
      </c>
      <c r="F93" s="42">
        <v>23.811450931928658</v>
      </c>
      <c r="G93" s="42">
        <v>17.913421511939593</v>
      </c>
      <c r="H93" s="42">
        <v>5.0072370699347317</v>
      </c>
      <c r="I93" s="42">
        <v>100</v>
      </c>
      <c r="J93" s="43">
        <v>18877.25988999999</v>
      </c>
    </row>
    <row r="94" spans="2:10" ht="14.65" thickBot="1" x14ac:dyDescent="0.5">
      <c r="B94" s="44" t="s">
        <v>74</v>
      </c>
      <c r="C94" s="45" t="s">
        <v>47</v>
      </c>
      <c r="D94" s="46">
        <v>20.007446563450522</v>
      </c>
      <c r="E94" s="47">
        <v>19.992802709674802</v>
      </c>
      <c r="F94" s="47">
        <v>20.000801939042216</v>
      </c>
      <c r="G94" s="47">
        <v>19.996479562637195</v>
      </c>
      <c r="H94" s="47">
        <v>20.002469225194819</v>
      </c>
      <c r="I94" s="47">
        <v>100</v>
      </c>
      <c r="J94" s="48">
        <v>46798.145522000174</v>
      </c>
    </row>
    <row r="98" spans="1:17" ht="14.65" thickBot="1" x14ac:dyDescent="0.5"/>
    <row r="99" spans="1:17" ht="14.65" thickTop="1" x14ac:dyDescent="0.45">
      <c r="A99" s="49" t="s">
        <v>47</v>
      </c>
      <c r="B99" s="29" t="s">
        <v>55</v>
      </c>
      <c r="C99" s="30"/>
      <c r="D99" s="30"/>
      <c r="E99" s="30"/>
      <c r="F99" s="30"/>
      <c r="G99" s="30" t="s">
        <v>75</v>
      </c>
      <c r="H99" s="30"/>
      <c r="I99" s="30"/>
      <c r="J99" s="30"/>
      <c r="K99" s="30"/>
      <c r="L99" s="30" t="s">
        <v>76</v>
      </c>
      <c r="M99" s="30"/>
      <c r="N99" s="30"/>
      <c r="O99" s="30"/>
      <c r="P99" s="31"/>
      <c r="Q99" s="8"/>
    </row>
    <row r="100" spans="1:17" ht="14.65" thickBot="1" x14ac:dyDescent="0.5">
      <c r="A100" s="50"/>
      <c r="B100" s="34" t="s">
        <v>56</v>
      </c>
      <c r="C100" s="35" t="s">
        <v>57</v>
      </c>
      <c r="D100" s="35" t="s">
        <v>58</v>
      </c>
      <c r="E100" s="35" t="s">
        <v>59</v>
      </c>
      <c r="F100" s="35" t="s">
        <v>60</v>
      </c>
      <c r="G100" s="35" t="s">
        <v>56</v>
      </c>
      <c r="H100" s="35" t="s">
        <v>57</v>
      </c>
      <c r="I100" s="35" t="s">
        <v>58</v>
      </c>
      <c r="J100" s="35" t="s">
        <v>59</v>
      </c>
      <c r="K100" s="35" t="s">
        <v>60</v>
      </c>
      <c r="L100" s="35" t="s">
        <v>56</v>
      </c>
      <c r="M100" s="35" t="s">
        <v>57</v>
      </c>
      <c r="N100" s="35" t="s">
        <v>58</v>
      </c>
      <c r="O100" s="35" t="s">
        <v>59</v>
      </c>
      <c r="P100" s="51" t="s">
        <v>60</v>
      </c>
      <c r="Q100" s="8"/>
    </row>
    <row r="101" spans="1:17" ht="35.25" thickTop="1" x14ac:dyDescent="0.45">
      <c r="A101" s="52" t="s">
        <v>77</v>
      </c>
      <c r="B101" s="53">
        <v>2.8412365763764037E-3</v>
      </c>
      <c r="C101" s="54">
        <v>9.3360989071740782E-3</v>
      </c>
      <c r="D101" s="54">
        <v>9.5802295842633053E-3</v>
      </c>
      <c r="E101" s="54">
        <v>5.9747678465312655E-2</v>
      </c>
      <c r="F101" s="54">
        <v>0.26614848649521933</v>
      </c>
      <c r="G101" s="54">
        <v>5.2101759136490055E-3</v>
      </c>
      <c r="H101" s="54">
        <v>5.4466476987348683E-3</v>
      </c>
      <c r="I101" s="54">
        <v>3.9833081711440309E-2</v>
      </c>
      <c r="J101" s="54">
        <v>0.12190197672832709</v>
      </c>
      <c r="K101" s="54">
        <v>0.35277901706884818</v>
      </c>
      <c r="L101" s="54">
        <v>6.3686024630093987E-4</v>
      </c>
      <c r="M101" s="54">
        <v>7.4204323640161959E-3</v>
      </c>
      <c r="N101" s="54">
        <v>1.2032175856526139E-2</v>
      </c>
      <c r="O101" s="54">
        <v>4.1328574917892415E-3</v>
      </c>
      <c r="P101" s="55">
        <v>6.5349263900863763E-2</v>
      </c>
      <c r="Q101" s="8"/>
    </row>
    <row r="102" spans="1:17" ht="34.9" x14ac:dyDescent="0.45">
      <c r="A102" s="56" t="s">
        <v>78</v>
      </c>
      <c r="B102" s="57">
        <v>0.30673498054255999</v>
      </c>
      <c r="C102" s="58">
        <v>0.29625005137873273</v>
      </c>
      <c r="D102" s="58">
        <v>0.20311474028717758</v>
      </c>
      <c r="E102" s="58">
        <v>0.22493803782128605</v>
      </c>
      <c r="F102" s="58">
        <v>0.18658775225293123</v>
      </c>
      <c r="G102" s="58">
        <v>0.23074264149632739</v>
      </c>
      <c r="H102" s="58">
        <v>0.23673697576240815</v>
      </c>
      <c r="I102" s="58">
        <v>0.24810194043633724</v>
      </c>
      <c r="J102" s="58">
        <v>0.25142258800127887</v>
      </c>
      <c r="K102" s="58">
        <v>0.17130898793914309</v>
      </c>
      <c r="L102" s="58">
        <v>0.29419607176919238</v>
      </c>
      <c r="M102" s="58">
        <v>0.45236834407222176</v>
      </c>
      <c r="N102" s="58">
        <v>0.27016240544270254</v>
      </c>
      <c r="O102" s="58">
        <v>0.13606333537369883</v>
      </c>
      <c r="P102" s="59">
        <v>0.149246804153712</v>
      </c>
      <c r="Q102" s="8"/>
    </row>
    <row r="103" spans="1:17" ht="34.9" x14ac:dyDescent="0.45">
      <c r="A103" s="56" t="s">
        <v>79</v>
      </c>
      <c r="B103" s="57">
        <v>3.0743111367198206E-2</v>
      </c>
      <c r="C103" s="58">
        <v>2.6969927877521133E-2</v>
      </c>
      <c r="D103" s="58">
        <v>1.5327602956372505E-2</v>
      </c>
      <c r="E103" s="58">
        <v>1.2804039802945049E-2</v>
      </c>
      <c r="F103" s="58">
        <v>5.5515131526865467E-3</v>
      </c>
      <c r="G103" s="58">
        <v>2.572725108346682E-2</v>
      </c>
      <c r="H103" s="58">
        <v>2.8656152510894185E-2</v>
      </c>
      <c r="I103" s="58">
        <v>1.3748597228131298E-2</v>
      </c>
      <c r="J103" s="58">
        <v>1.035862231622996E-2</v>
      </c>
      <c r="K103" s="58">
        <v>6.8319496254904861E-3</v>
      </c>
      <c r="L103" s="58">
        <v>3.7958012934499137E-2</v>
      </c>
      <c r="M103" s="58">
        <v>2.9865234146232138E-2</v>
      </c>
      <c r="N103" s="58">
        <v>1.4578478107073642E-2</v>
      </c>
      <c r="O103" s="58">
        <v>1.1239876305143233E-2</v>
      </c>
      <c r="P103" s="59">
        <v>5.4928417592124169E-3</v>
      </c>
      <c r="Q103" s="8"/>
    </row>
    <row r="104" spans="1:17" ht="34.9" x14ac:dyDescent="0.45">
      <c r="A104" s="56" t="s">
        <v>80</v>
      </c>
      <c r="B104" s="57">
        <v>0.43206707516861687</v>
      </c>
      <c r="C104" s="58">
        <v>0.19934508767653952</v>
      </c>
      <c r="D104" s="58">
        <v>0.11270519057597374</v>
      </c>
      <c r="E104" s="58">
        <v>0.15317238154684315</v>
      </c>
      <c r="F104" s="58">
        <v>9.1402806902308703E-2</v>
      </c>
      <c r="G104" s="58">
        <v>0.32296326103012041</v>
      </c>
      <c r="H104" s="58">
        <v>0.17402655443187004</v>
      </c>
      <c r="I104" s="58">
        <v>0.16983698123568303</v>
      </c>
      <c r="J104" s="58">
        <v>0.1756809034499163</v>
      </c>
      <c r="K104" s="58">
        <v>7.1761038337485164E-2</v>
      </c>
      <c r="L104" s="58">
        <v>0.53315157660894774</v>
      </c>
      <c r="M104" s="58">
        <v>0.29861171132596259</v>
      </c>
      <c r="N104" s="58">
        <v>0.13130374348935273</v>
      </c>
      <c r="O104" s="58">
        <v>6.4796659788441957E-2</v>
      </c>
      <c r="P104" s="59">
        <v>4.6879129271518397E-2</v>
      </c>
      <c r="Q104" s="8"/>
    </row>
    <row r="105" spans="1:17" ht="34.9" x14ac:dyDescent="0.45">
      <c r="A105" s="56" t="s">
        <v>81</v>
      </c>
      <c r="B105" s="57">
        <v>8.5880796647786126E-2</v>
      </c>
      <c r="C105" s="58">
        <v>0.3946782453709417</v>
      </c>
      <c r="D105" s="58">
        <v>0.61624408215919213</v>
      </c>
      <c r="E105" s="58">
        <v>0.47141934061704227</v>
      </c>
      <c r="F105" s="58">
        <v>0.24598377418177411</v>
      </c>
      <c r="G105" s="58">
        <v>0.25993882919587347</v>
      </c>
      <c r="H105" s="58">
        <v>0.47689371222082705</v>
      </c>
      <c r="I105" s="58">
        <v>0.45486230867050104</v>
      </c>
      <c r="J105" s="58">
        <v>0.2649737397670977</v>
      </c>
      <c r="K105" s="58">
        <v>0.173170342778172</v>
      </c>
      <c r="L105" s="60">
        <v>0</v>
      </c>
      <c r="M105" s="58">
        <v>0.13103472537342017</v>
      </c>
      <c r="N105" s="58">
        <v>0.54709203918636895</v>
      </c>
      <c r="O105" s="58">
        <v>0.76367318036076737</v>
      </c>
      <c r="P105" s="59">
        <v>0.71779491867180789</v>
      </c>
      <c r="Q105" s="8"/>
    </row>
    <row r="106" spans="1:17" ht="34.9" x14ac:dyDescent="0.45">
      <c r="A106" s="56" t="s">
        <v>82</v>
      </c>
      <c r="B106" s="57">
        <v>2.5364946772869061E-3</v>
      </c>
      <c r="C106" s="58">
        <v>7.3038147730840252E-3</v>
      </c>
      <c r="D106" s="58">
        <v>6.0281308741738041E-3</v>
      </c>
      <c r="E106" s="58">
        <v>1.4188325267075655E-2</v>
      </c>
      <c r="F106" s="58">
        <v>3.2049265153774355E-2</v>
      </c>
      <c r="G106" s="58">
        <v>3.8066676541692931E-3</v>
      </c>
      <c r="H106" s="58">
        <v>5.2132017705552123E-3</v>
      </c>
      <c r="I106" s="58">
        <v>1.3519039003493029E-2</v>
      </c>
      <c r="J106" s="58">
        <v>2.3728111601172122E-2</v>
      </c>
      <c r="K106" s="58">
        <v>3.9729954975884448E-2</v>
      </c>
      <c r="L106" s="58">
        <v>2.7912453829193862E-3</v>
      </c>
      <c r="M106" s="58">
        <v>6.4330234707420724E-3</v>
      </c>
      <c r="N106" s="58">
        <v>6.0909715570112311E-3</v>
      </c>
      <c r="O106" s="58">
        <v>6.6940914026350218E-3</v>
      </c>
      <c r="P106" s="59">
        <v>2.8056305650547039E-3</v>
      </c>
      <c r="Q106" s="8"/>
    </row>
    <row r="107" spans="1:17" ht="34.9" x14ac:dyDescent="0.45">
      <c r="A107" s="56" t="s">
        <v>83</v>
      </c>
      <c r="B107" s="57">
        <v>1.1439969303651347E-2</v>
      </c>
      <c r="C107" s="58">
        <v>2.0008010277920148E-2</v>
      </c>
      <c r="D107" s="58">
        <v>1.29836067089787E-2</v>
      </c>
      <c r="E107" s="58">
        <v>6.6469223887729049E-3</v>
      </c>
      <c r="F107" s="58">
        <v>8.7797234762703987E-4</v>
      </c>
      <c r="G107" s="58">
        <v>2.5211379264760955E-2</v>
      </c>
      <c r="H107" s="58">
        <v>2.8557580541034047E-2</v>
      </c>
      <c r="I107" s="58">
        <v>1.3491284366654654E-2</v>
      </c>
      <c r="J107" s="58">
        <v>3.8153460814474476E-3</v>
      </c>
      <c r="K107" s="60">
        <v>0</v>
      </c>
      <c r="L107" s="58">
        <v>3.0746723920660659E-3</v>
      </c>
      <c r="M107" s="58">
        <v>8.9999956904065481E-3</v>
      </c>
      <c r="N107" s="58">
        <v>3.8347664075220034E-3</v>
      </c>
      <c r="O107" s="58">
        <v>4.6304198335999219E-3</v>
      </c>
      <c r="P107" s="59">
        <v>1.5338858247626649E-3</v>
      </c>
      <c r="Q107" s="8"/>
    </row>
    <row r="108" spans="1:17" ht="34.9" x14ac:dyDescent="0.45">
      <c r="A108" s="56" t="s">
        <v>84</v>
      </c>
      <c r="B108" s="57">
        <v>2.6886614016127922E-2</v>
      </c>
      <c r="C108" s="58">
        <v>1.6594128888271699E-2</v>
      </c>
      <c r="D108" s="58">
        <v>1.1089770964400055E-2</v>
      </c>
      <c r="E108" s="58">
        <v>1.3435807859591435E-2</v>
      </c>
      <c r="F108" s="58">
        <v>8.1482265923826895E-3</v>
      </c>
      <c r="G108" s="58">
        <v>2.9484559801045085E-2</v>
      </c>
      <c r="H108" s="58">
        <v>1.7145770617209632E-2</v>
      </c>
      <c r="I108" s="58">
        <v>1.4796248049497196E-2</v>
      </c>
      <c r="J108" s="58">
        <v>1.3944684495642181E-2</v>
      </c>
      <c r="K108" s="58">
        <v>1.1140943419623899E-2</v>
      </c>
      <c r="L108" s="58">
        <v>2.3808751554850682E-2</v>
      </c>
      <c r="M108" s="58">
        <v>2.2389202314199635E-2</v>
      </c>
      <c r="N108" s="58">
        <v>5.9849813459702675E-3</v>
      </c>
      <c r="O108" s="58">
        <v>1.9658349600340666E-3</v>
      </c>
      <c r="P108" s="59">
        <v>3.6344170952779102E-3</v>
      </c>
      <c r="Q108" s="8"/>
    </row>
    <row r="109" spans="1:17" ht="34.9" x14ac:dyDescent="0.45">
      <c r="A109" s="56" t="s">
        <v>85</v>
      </c>
      <c r="B109" s="57">
        <v>3.8993073351179817E-2</v>
      </c>
      <c r="C109" s="58">
        <v>6.5323847809918671E-3</v>
      </c>
      <c r="D109" s="58">
        <v>1.9906276354445859E-3</v>
      </c>
      <c r="E109" s="58">
        <v>4.6330276492787372E-4</v>
      </c>
      <c r="F109" s="58">
        <v>3.7417741710382712E-4</v>
      </c>
      <c r="G109" s="58">
        <v>2.7857197799292334E-2</v>
      </c>
      <c r="H109" s="58">
        <v>2.9408302195815758E-3</v>
      </c>
      <c r="I109" s="58">
        <v>3.140146183432543E-4</v>
      </c>
      <c r="J109" s="58">
        <v>5.7126387443592072E-4</v>
      </c>
      <c r="K109" s="60">
        <v>0</v>
      </c>
      <c r="L109" s="58">
        <v>4.6546518597761509E-2</v>
      </c>
      <c r="M109" s="58">
        <v>2.0068428050902275E-2</v>
      </c>
      <c r="N109" s="58">
        <v>2.7981021677869213E-3</v>
      </c>
      <c r="O109" s="58">
        <v>2.9023940560999259E-3</v>
      </c>
      <c r="P109" s="59">
        <v>1.0719054897563489E-3</v>
      </c>
      <c r="Q109" s="8"/>
    </row>
    <row r="110" spans="1:17" ht="34.9" x14ac:dyDescent="0.45">
      <c r="A110" s="56" t="s">
        <v>86</v>
      </c>
      <c r="B110" s="61">
        <v>0</v>
      </c>
      <c r="C110" s="58">
        <v>1.1377276538567879E-4</v>
      </c>
      <c r="D110" s="60">
        <v>0</v>
      </c>
      <c r="E110" s="58">
        <v>3.5276392280789077E-3</v>
      </c>
      <c r="F110" s="58">
        <v>1.8165265666023309E-2</v>
      </c>
      <c r="G110" s="58">
        <v>1.8920801121207747E-4</v>
      </c>
      <c r="H110" s="60">
        <v>0</v>
      </c>
      <c r="I110" s="58">
        <v>4.2808486565512659E-3</v>
      </c>
      <c r="J110" s="58">
        <v>1.6032155634177363E-2</v>
      </c>
      <c r="K110" s="58">
        <v>1.4850417606975782E-2</v>
      </c>
      <c r="L110" s="60">
        <v>0</v>
      </c>
      <c r="M110" s="60">
        <v>0</v>
      </c>
      <c r="N110" s="60">
        <v>0</v>
      </c>
      <c r="O110" s="60">
        <v>0</v>
      </c>
      <c r="P110" s="62">
        <v>0</v>
      </c>
      <c r="Q110" s="8"/>
    </row>
    <row r="111" spans="1:17" ht="69.75" x14ac:dyDescent="0.45">
      <c r="A111" s="56" t="s">
        <v>87</v>
      </c>
      <c r="B111" s="57">
        <v>6.1017396929298237E-2</v>
      </c>
      <c r="C111" s="58">
        <v>2.2631827937948094E-2</v>
      </c>
      <c r="D111" s="58">
        <v>1.0936018254023711E-2</v>
      </c>
      <c r="E111" s="58">
        <v>4.4915489091875826E-3</v>
      </c>
      <c r="F111" s="58">
        <v>1.2435376527593996E-3</v>
      </c>
      <c r="G111" s="58">
        <v>6.8423271628366741E-2</v>
      </c>
      <c r="H111" s="58">
        <v>2.3974221256058741E-2</v>
      </c>
      <c r="I111" s="58">
        <v>1.041046236098612E-2</v>
      </c>
      <c r="J111" s="58">
        <v>4.2699040700961343E-3</v>
      </c>
      <c r="K111" s="60">
        <v>0</v>
      </c>
      <c r="L111" s="58">
        <v>5.6325062757585538E-2</v>
      </c>
      <c r="M111" s="58">
        <v>2.2808903191896695E-2</v>
      </c>
      <c r="N111" s="58">
        <v>6.1223364396854026E-3</v>
      </c>
      <c r="O111" s="58">
        <v>3.9013504277912022E-3</v>
      </c>
      <c r="P111" s="62">
        <v>0</v>
      </c>
      <c r="Q111" s="8"/>
    </row>
    <row r="112" spans="1:17" ht="34.9" x14ac:dyDescent="0.45">
      <c r="A112" s="56" t="s">
        <v>88</v>
      </c>
      <c r="B112" s="61">
        <v>0</v>
      </c>
      <c r="C112" s="60">
        <v>0</v>
      </c>
      <c r="D112" s="60">
        <v>0</v>
      </c>
      <c r="E112" s="58">
        <v>3.3473123795754636E-2</v>
      </c>
      <c r="F112" s="58">
        <v>0.14346722218540922</v>
      </c>
      <c r="G112" s="60">
        <v>0</v>
      </c>
      <c r="H112" s="60">
        <v>0</v>
      </c>
      <c r="I112" s="58">
        <v>1.6805193662381424E-2</v>
      </c>
      <c r="J112" s="58">
        <v>0.11075851185782166</v>
      </c>
      <c r="K112" s="58">
        <v>0.15842734824837751</v>
      </c>
      <c r="L112" s="60">
        <v>0</v>
      </c>
      <c r="M112" s="60">
        <v>0</v>
      </c>
      <c r="N112" s="60">
        <v>0</v>
      </c>
      <c r="O112" s="60">
        <v>0</v>
      </c>
      <c r="P112" s="59">
        <v>6.1912032680329484E-3</v>
      </c>
      <c r="Q112" s="8"/>
    </row>
    <row r="113" spans="1:17" ht="23.25" x14ac:dyDescent="0.45">
      <c r="A113" s="56" t="s">
        <v>89</v>
      </c>
      <c r="B113" s="57">
        <v>8.5925141991835964E-4</v>
      </c>
      <c r="C113" s="58">
        <v>2.3664936548856358E-4</v>
      </c>
      <c r="D113" s="60">
        <v>0</v>
      </c>
      <c r="E113" s="58">
        <v>1.6918515331831147E-3</v>
      </c>
      <c r="F113" s="60">
        <v>0</v>
      </c>
      <c r="G113" s="58">
        <v>4.4555712171613854E-4</v>
      </c>
      <c r="H113" s="58">
        <v>4.0835297082661019E-4</v>
      </c>
      <c r="I113" s="60">
        <v>0</v>
      </c>
      <c r="J113" s="58">
        <v>2.5421921223574041E-3</v>
      </c>
      <c r="K113" s="60">
        <v>0</v>
      </c>
      <c r="L113" s="58">
        <v>1.5112277558765048E-3</v>
      </c>
      <c r="M113" s="60">
        <v>0</v>
      </c>
      <c r="N113" s="60">
        <v>0</v>
      </c>
      <c r="O113" s="60">
        <v>0</v>
      </c>
      <c r="P113" s="62">
        <v>0</v>
      </c>
      <c r="Q113" s="8"/>
    </row>
    <row r="114" spans="1:17" ht="34.9" x14ac:dyDescent="0.45">
      <c r="A114" s="56" t="s">
        <v>90</v>
      </c>
      <c r="B114" s="57">
        <v>5.346743367045365E-4</v>
      </c>
      <c r="C114" s="58">
        <v>2.3709255720532007E-3</v>
      </c>
      <c r="D114" s="58">
        <v>6.1484478387100498E-3</v>
      </c>
      <c r="E114" s="58">
        <v>1.8137469219008606E-2</v>
      </c>
      <c r="F114" s="58">
        <v>0.18699871896745598</v>
      </c>
      <c r="G114" s="60">
        <v>0</v>
      </c>
      <c r="H114" s="58">
        <v>5.3550803553305236E-3</v>
      </c>
      <c r="I114" s="58">
        <v>1.489881946873719E-2</v>
      </c>
      <c r="J114" s="58">
        <v>4.4968961794997847E-2</v>
      </c>
      <c r="K114" s="58">
        <v>0.2886287314571136</v>
      </c>
      <c r="L114" s="58">
        <v>6.8199541992761722E-4</v>
      </c>
      <c r="M114" s="58">
        <v>1.9896411378669781E-3</v>
      </c>
      <c r="N114" s="58">
        <v>2.8826528744449959E-3</v>
      </c>
      <c r="O114" s="58">
        <v>2.5478620757359901E-3</v>
      </c>
      <c r="P114" s="59">
        <v>4.6448205228939807E-3</v>
      </c>
      <c r="Q114" s="8"/>
    </row>
    <row r="115" spans="1:17" ht="34.9" x14ac:dyDescent="0.45">
      <c r="A115" s="56" t="s">
        <v>91</v>
      </c>
      <c r="B115" s="57">
        <v>0.3222458684564477</v>
      </c>
      <c r="C115" s="58">
        <v>0.38345679110290054</v>
      </c>
      <c r="D115" s="58">
        <v>0.37687370494900435</v>
      </c>
      <c r="E115" s="58">
        <v>0.42617582747691257</v>
      </c>
      <c r="F115" s="58">
        <v>0.48368952851829183</v>
      </c>
      <c r="G115" s="58">
        <v>0.2970657351439388</v>
      </c>
      <c r="H115" s="58">
        <v>0.38221689709645168</v>
      </c>
      <c r="I115" s="58">
        <v>0.40532862334133918</v>
      </c>
      <c r="J115" s="58">
        <v>0.40725008971274557</v>
      </c>
      <c r="K115" s="58">
        <v>0.4923060035023325</v>
      </c>
      <c r="L115" s="58">
        <v>0.31149700097145028</v>
      </c>
      <c r="M115" s="58">
        <v>0.45640305444774837</v>
      </c>
      <c r="N115" s="58">
        <v>0.36600371615326865</v>
      </c>
      <c r="O115" s="58">
        <v>0.34494230749534188</v>
      </c>
      <c r="P115" s="59">
        <v>0.54166092357281337</v>
      </c>
      <c r="Q115" s="8"/>
    </row>
    <row r="116" spans="1:17" ht="34.9" x14ac:dyDescent="0.45">
      <c r="A116" s="56" t="s">
        <v>92</v>
      </c>
      <c r="B116" s="57">
        <v>0.24376440755311152</v>
      </c>
      <c r="C116" s="58">
        <v>0.1335638031833668</v>
      </c>
      <c r="D116" s="58">
        <v>8.4612319822575402E-2</v>
      </c>
      <c r="E116" s="58">
        <v>5.4054636977602995E-2</v>
      </c>
      <c r="F116" s="58">
        <v>1.0653749268448243E-2</v>
      </c>
      <c r="G116" s="58">
        <v>0.20915275202967859</v>
      </c>
      <c r="H116" s="58">
        <v>0.12359666715933527</v>
      </c>
      <c r="I116" s="58">
        <v>7.6860874260609585E-2</v>
      </c>
      <c r="J116" s="58">
        <v>2.7749996044180894E-2</v>
      </c>
      <c r="K116" s="58">
        <v>8.204878860596938E-3</v>
      </c>
      <c r="L116" s="58">
        <v>0.28953471906858702</v>
      </c>
      <c r="M116" s="58">
        <v>0.15358634562368817</v>
      </c>
      <c r="N116" s="58">
        <v>0.10064142525252473</v>
      </c>
      <c r="O116" s="58">
        <v>7.1667294958474778E-2</v>
      </c>
      <c r="P116" s="59">
        <v>3.0683243605354276E-2</v>
      </c>
      <c r="Q116" s="8"/>
    </row>
    <row r="117" spans="1:17" ht="34.9" x14ac:dyDescent="0.45">
      <c r="A117" s="56" t="s">
        <v>93</v>
      </c>
      <c r="B117" s="57">
        <v>4.57142081222605E-3</v>
      </c>
      <c r="C117" s="58">
        <v>2.2105684628465089E-3</v>
      </c>
      <c r="D117" s="58">
        <v>4.5358621030904796E-3</v>
      </c>
      <c r="E117" s="58">
        <v>2.0315828183919051E-3</v>
      </c>
      <c r="F117" s="58">
        <v>4.628808962989151E-3</v>
      </c>
      <c r="G117" s="58">
        <v>2.931160545340717E-3</v>
      </c>
      <c r="H117" s="58">
        <v>1.4431453824048609E-3</v>
      </c>
      <c r="I117" s="58">
        <v>8.6155779018733981E-3</v>
      </c>
      <c r="J117" s="58">
        <v>3.7579134240604785E-3</v>
      </c>
      <c r="K117" s="58">
        <v>4.5475099923938233E-3</v>
      </c>
      <c r="L117" s="58">
        <v>5.8965046722893053E-3</v>
      </c>
      <c r="M117" s="58">
        <v>3.0754302009366645E-3</v>
      </c>
      <c r="N117" s="58">
        <v>1.4629835782903728E-3</v>
      </c>
      <c r="O117" s="58">
        <v>1.6077032095623354E-3</v>
      </c>
      <c r="P117" s="62">
        <v>0</v>
      </c>
      <c r="Q117" s="8"/>
    </row>
    <row r="118" spans="1:17" ht="34.9" x14ac:dyDescent="0.45">
      <c r="A118" s="56" t="s">
        <v>94</v>
      </c>
      <c r="B118" s="57">
        <v>2.1625674339294756E-2</v>
      </c>
      <c r="C118" s="58">
        <v>1.9826331337018267E-2</v>
      </c>
      <c r="D118" s="58">
        <v>5.0415362687268643E-2</v>
      </c>
      <c r="E118" s="58">
        <v>4.4369817839615994E-2</v>
      </c>
      <c r="F118" s="58">
        <v>1.1047753610817309E-2</v>
      </c>
      <c r="G118" s="58">
        <v>1.9980457619199723E-2</v>
      </c>
      <c r="H118" s="58">
        <v>3.0603762838955054E-2</v>
      </c>
      <c r="I118" s="58">
        <v>4.3117836951853859E-2</v>
      </c>
      <c r="J118" s="58">
        <v>8.9300722466380648E-3</v>
      </c>
      <c r="K118" s="58">
        <v>7.6774257997133612E-4</v>
      </c>
      <c r="L118" s="58">
        <v>1.7245695087777971E-2</v>
      </c>
      <c r="M118" s="58">
        <v>2.160961230006464E-2</v>
      </c>
      <c r="N118" s="58">
        <v>1.9363684536110821E-2</v>
      </c>
      <c r="O118" s="58">
        <v>7.7607168981495139E-2</v>
      </c>
      <c r="P118" s="59">
        <v>8.8941286169175682E-2</v>
      </c>
      <c r="Q118" s="8"/>
    </row>
    <row r="119" spans="1:17" ht="34.9" x14ac:dyDescent="0.45">
      <c r="A119" s="56" t="s">
        <v>95</v>
      </c>
      <c r="B119" s="57">
        <v>6.5314539064527083E-2</v>
      </c>
      <c r="C119" s="58">
        <v>3.6686501997119113E-2</v>
      </c>
      <c r="D119" s="58">
        <v>3.0115162659540194E-2</v>
      </c>
      <c r="E119" s="58">
        <v>1.6369454132287967E-2</v>
      </c>
      <c r="F119" s="58">
        <v>1.3532526729481168E-3</v>
      </c>
      <c r="G119" s="58">
        <v>4.0273819564023636E-2</v>
      </c>
      <c r="H119" s="58">
        <v>3.9847188738191763E-2</v>
      </c>
      <c r="I119" s="58">
        <v>3.0989912958880376E-2</v>
      </c>
      <c r="J119" s="58">
        <v>1.0188313153491188E-2</v>
      </c>
      <c r="K119" s="58">
        <v>8.0901396982588922E-4</v>
      </c>
      <c r="L119" s="58">
        <v>0.10380876146764111</v>
      </c>
      <c r="M119" s="58">
        <v>3.881745724198335E-2</v>
      </c>
      <c r="N119" s="58">
        <v>1.8239985095140156E-2</v>
      </c>
      <c r="O119" s="58">
        <v>2.6167535584704416E-2</v>
      </c>
      <c r="P119" s="59">
        <v>2.6350341859731541E-3</v>
      </c>
      <c r="Q119" s="8"/>
    </row>
    <row r="120" spans="1:17" ht="34.9" x14ac:dyDescent="0.45">
      <c r="A120" s="56" t="s">
        <v>96</v>
      </c>
      <c r="B120" s="57">
        <v>2.0937153769817068E-2</v>
      </c>
      <c r="C120" s="58">
        <v>1.0337273085223054E-2</v>
      </c>
      <c r="D120" s="58">
        <v>4.9057328437891916E-3</v>
      </c>
      <c r="E120" s="58">
        <v>3.2334816191982732E-3</v>
      </c>
      <c r="F120" s="58">
        <v>2.7315161457227826E-3</v>
      </c>
      <c r="G120" s="58">
        <v>2.6483800598892226E-2</v>
      </c>
      <c r="H120" s="58">
        <v>6.8598636586220769E-3</v>
      </c>
      <c r="I120" s="58">
        <v>4.5635751064069504E-3</v>
      </c>
      <c r="J120" s="60">
        <v>0</v>
      </c>
      <c r="K120" s="58">
        <v>4.711573239933339E-3</v>
      </c>
      <c r="L120" s="58">
        <v>1.5102324797311785E-2</v>
      </c>
      <c r="M120" s="58">
        <v>1.3415727443097472E-2</v>
      </c>
      <c r="N120" s="58">
        <v>6.5825796101477239E-3</v>
      </c>
      <c r="O120" s="58">
        <v>3.1624421545240269E-3</v>
      </c>
      <c r="P120" s="59">
        <v>3.3341591722443361E-3</v>
      </c>
      <c r="Q120" s="8"/>
    </row>
    <row r="121" spans="1:17" ht="34.9" x14ac:dyDescent="0.45">
      <c r="A121" s="56" t="s">
        <v>97</v>
      </c>
      <c r="B121" s="57">
        <v>4.7706688807557169E-4</v>
      </c>
      <c r="C121" s="58">
        <v>8.9841698076087353E-3</v>
      </c>
      <c r="D121" s="58">
        <v>1.4990224595308856E-2</v>
      </c>
      <c r="E121" s="58">
        <v>2.3350083663711413E-2</v>
      </c>
      <c r="F121" s="58">
        <v>3.5791088531859834E-3</v>
      </c>
      <c r="G121" s="58">
        <v>2.8283885991691187E-3</v>
      </c>
      <c r="H121" s="58">
        <v>1.5603463083286926E-2</v>
      </c>
      <c r="I121" s="58">
        <v>2.5969722491534994E-2</v>
      </c>
      <c r="J121" s="58">
        <v>9.862733983512343E-3</v>
      </c>
      <c r="K121" s="58">
        <v>3.045673974065586E-3</v>
      </c>
      <c r="L121" s="60">
        <v>0</v>
      </c>
      <c r="M121" s="58">
        <v>3.3897089442532064E-3</v>
      </c>
      <c r="N121" s="58">
        <v>2.8416810503133572E-3</v>
      </c>
      <c r="O121" s="58">
        <v>1.2859186756625224E-2</v>
      </c>
      <c r="P121" s="59">
        <v>2.470797742564905E-2</v>
      </c>
      <c r="Q121" s="8"/>
    </row>
    <row r="122" spans="1:17" ht="34.9" x14ac:dyDescent="0.45">
      <c r="A122" s="56" t="s">
        <v>98</v>
      </c>
      <c r="B122" s="57">
        <v>0.15830485966568256</v>
      </c>
      <c r="C122" s="58">
        <v>0.24563590968197332</v>
      </c>
      <c r="D122" s="58">
        <v>0.26553645832602957</v>
      </c>
      <c r="E122" s="58">
        <v>7.4663458117721293E-2</v>
      </c>
      <c r="F122" s="58">
        <v>2.4015055683428419E-3</v>
      </c>
      <c r="G122" s="58">
        <v>0.2310673410516427</v>
      </c>
      <c r="H122" s="58">
        <v>0.22147238630101701</v>
      </c>
      <c r="I122" s="58">
        <v>9.2499341476839317E-2</v>
      </c>
      <c r="J122" s="58">
        <v>8.2368953607676442E-3</v>
      </c>
      <c r="K122" s="58">
        <v>6.4590255602962833E-4</v>
      </c>
      <c r="L122" s="58">
        <v>0.11263078529541076</v>
      </c>
      <c r="M122" s="58">
        <v>0.15379394764797691</v>
      </c>
      <c r="N122" s="58">
        <v>0.35389819329753619</v>
      </c>
      <c r="O122" s="58">
        <v>0.30786106175032735</v>
      </c>
      <c r="P122" s="59">
        <v>0.11907658110084515</v>
      </c>
      <c r="Q122" s="8"/>
    </row>
    <row r="123" spans="1:17" ht="46.5" x14ac:dyDescent="0.45">
      <c r="A123" s="56" t="s">
        <v>99</v>
      </c>
      <c r="B123" s="57">
        <v>2.1976773393336604E-4</v>
      </c>
      <c r="C123" s="58">
        <v>7.5449153816135905E-4</v>
      </c>
      <c r="D123" s="58">
        <v>4.3352713574873816E-4</v>
      </c>
      <c r="E123" s="58">
        <v>5.4576191571715199E-2</v>
      </c>
      <c r="F123" s="58">
        <v>0.11302031203381956</v>
      </c>
      <c r="G123" s="58">
        <v>3.6692873485534572E-4</v>
      </c>
      <c r="H123" s="58">
        <v>1.3019213486402492E-3</v>
      </c>
      <c r="I123" s="58">
        <v>2.5449686676307346E-2</v>
      </c>
      <c r="J123" s="58">
        <v>0.16767655055313069</v>
      </c>
      <c r="K123" s="58">
        <v>6.8810539401620713E-2</v>
      </c>
      <c r="L123" s="60">
        <v>0</v>
      </c>
      <c r="M123" s="60">
        <v>0</v>
      </c>
      <c r="N123" s="60">
        <v>0</v>
      </c>
      <c r="O123" s="60">
        <v>0</v>
      </c>
      <c r="P123" s="59">
        <v>7.0400489044508772E-3</v>
      </c>
      <c r="Q123" s="8"/>
    </row>
    <row r="124" spans="1:17" ht="34.9" x14ac:dyDescent="0.45">
      <c r="A124" s="56" t="s">
        <v>100</v>
      </c>
      <c r="B124" s="57">
        <v>8.4713800385402202E-2</v>
      </c>
      <c r="C124" s="58">
        <v>9.1326041113185541E-2</v>
      </c>
      <c r="D124" s="58">
        <v>0.10167365358804177</v>
      </c>
      <c r="E124" s="58">
        <v>0.2494511340996319</v>
      </c>
      <c r="F124" s="58">
        <v>0.16523566334422524</v>
      </c>
      <c r="G124" s="58">
        <v>8.9016152880545568E-2</v>
      </c>
      <c r="H124" s="58">
        <v>0.10810781099460173</v>
      </c>
      <c r="I124" s="58">
        <v>0.22750253323774422</v>
      </c>
      <c r="J124" s="58">
        <v>0.28651931648088003</v>
      </c>
      <c r="K124" s="58">
        <v>0.12512388597390048</v>
      </c>
      <c r="L124" s="58">
        <v>6.9787320930849606E-2</v>
      </c>
      <c r="M124" s="58">
        <v>0.10055863121201424</v>
      </c>
      <c r="N124" s="58">
        <v>6.6222705851154515E-2</v>
      </c>
      <c r="O124" s="58">
        <v>7.7128000002843408E-2</v>
      </c>
      <c r="P124" s="59">
        <v>0.13704173955980573</v>
      </c>
      <c r="Q124" s="8"/>
    </row>
    <row r="125" spans="1:17" ht="34.9" x14ac:dyDescent="0.45">
      <c r="A125" s="56" t="s">
        <v>101</v>
      </c>
      <c r="B125" s="57">
        <v>6.0430316127289344E-2</v>
      </c>
      <c r="C125" s="58">
        <v>4.1577442816765155E-2</v>
      </c>
      <c r="D125" s="58">
        <v>2.5513955981424863E-2</v>
      </c>
      <c r="E125" s="58">
        <v>1.5840949119529477E-2</v>
      </c>
      <c r="F125" s="58">
        <v>5.9927233092977317E-3</v>
      </c>
      <c r="G125" s="58">
        <v>5.5678056933282885E-2</v>
      </c>
      <c r="H125" s="58">
        <v>3.502984763078517E-2</v>
      </c>
      <c r="I125" s="58">
        <v>2.2687952180953673E-2</v>
      </c>
      <c r="J125" s="58">
        <v>1.2698339553410272E-2</v>
      </c>
      <c r="K125" s="58">
        <v>2.3985444922156379E-3</v>
      </c>
      <c r="L125" s="58">
        <v>6.714333873056226E-2</v>
      </c>
      <c r="M125" s="58">
        <v>3.8513031113680263E-2</v>
      </c>
      <c r="N125" s="58">
        <v>3.6402415930316206E-2</v>
      </c>
      <c r="O125" s="58">
        <v>2.9184633239855186E-2</v>
      </c>
      <c r="P125" s="59">
        <v>8.9939925044428045E-3</v>
      </c>
      <c r="Q125" s="8"/>
    </row>
    <row r="126" spans="1:17" ht="46.5" x14ac:dyDescent="0.45">
      <c r="A126" s="56" t="s">
        <v>102</v>
      </c>
      <c r="B126" s="57">
        <v>3.1341050307487611E-4</v>
      </c>
      <c r="C126" s="58">
        <v>8.4206336296108967E-4</v>
      </c>
      <c r="D126" s="58">
        <v>1.0957343754129641E-3</v>
      </c>
      <c r="E126" s="58">
        <v>8.223327334323003E-4</v>
      </c>
      <c r="F126" s="58">
        <v>4.3098308692188355E-3</v>
      </c>
      <c r="G126" s="60">
        <v>0</v>
      </c>
      <c r="H126" s="58">
        <v>1.6061914023531975E-3</v>
      </c>
      <c r="I126" s="58">
        <v>2.9084784098804481E-3</v>
      </c>
      <c r="J126" s="58">
        <v>6.5799018539654513E-3</v>
      </c>
      <c r="K126" s="60">
        <v>0</v>
      </c>
      <c r="L126" s="60">
        <v>0</v>
      </c>
      <c r="M126" s="58">
        <v>7.4058470241187831E-4</v>
      </c>
      <c r="N126" s="60">
        <v>0</v>
      </c>
      <c r="O126" s="60">
        <v>0</v>
      </c>
      <c r="P126" s="62">
        <v>0</v>
      </c>
      <c r="Q126" s="8"/>
    </row>
    <row r="127" spans="1:17" ht="46.5" x14ac:dyDescent="0.45">
      <c r="A127" s="56" t="s">
        <v>103</v>
      </c>
      <c r="B127" s="57">
        <v>4.0527474005498474E-3</v>
      </c>
      <c r="C127" s="58">
        <v>7.2909855391778836E-3</v>
      </c>
      <c r="D127" s="58">
        <v>1.460453358398024E-2</v>
      </c>
      <c r="E127" s="58">
        <v>1.0054468024844547E-2</v>
      </c>
      <c r="F127" s="58">
        <v>9.1100653225222191E-4</v>
      </c>
      <c r="G127" s="58">
        <v>7.2684266775280533E-3</v>
      </c>
      <c r="H127" s="58">
        <v>7.5606752946628594E-3</v>
      </c>
      <c r="I127" s="58">
        <v>7.487628001793179E-3</v>
      </c>
      <c r="J127" s="58">
        <v>4.8553445000588832E-4</v>
      </c>
      <c r="K127" s="60">
        <v>0</v>
      </c>
      <c r="L127" s="58">
        <v>6.3686024630093467E-4</v>
      </c>
      <c r="M127" s="58">
        <v>1.1858638741849342E-3</v>
      </c>
      <c r="N127" s="58">
        <v>1.1118598907621484E-2</v>
      </c>
      <c r="O127" s="58">
        <v>2.7027695358181544E-2</v>
      </c>
      <c r="P127" s="59">
        <v>2.1964602030372791E-2</v>
      </c>
      <c r="Q127" s="8"/>
    </row>
    <row r="128" spans="1:17" ht="34.9" x14ac:dyDescent="0.45">
      <c r="A128" s="56" t="s">
        <v>104</v>
      </c>
      <c r="B128" s="57">
        <v>7.4804058146162675E-3</v>
      </c>
      <c r="C128" s="58">
        <v>6.1023737593743155E-3</v>
      </c>
      <c r="D128" s="58">
        <v>4.4391108912600818E-3</v>
      </c>
      <c r="E128" s="58">
        <v>3.0433111119476637E-3</v>
      </c>
      <c r="F128" s="60">
        <v>0</v>
      </c>
      <c r="G128" s="58">
        <v>9.366288365474781E-3</v>
      </c>
      <c r="H128" s="58">
        <v>5.2516201923182779E-3</v>
      </c>
      <c r="I128" s="58">
        <v>4.9527258425378319E-3</v>
      </c>
      <c r="J128" s="58">
        <v>1.4280188260632786E-4</v>
      </c>
      <c r="K128" s="60">
        <v>0</v>
      </c>
      <c r="L128" s="58">
        <v>1.3913400918670654E-3</v>
      </c>
      <c r="M128" s="58">
        <v>9.9529542816470234E-3</v>
      </c>
      <c r="N128" s="58">
        <v>5.546600353242219E-3</v>
      </c>
      <c r="O128" s="58">
        <v>3.0873536725907185E-3</v>
      </c>
      <c r="P128" s="59">
        <v>2.8300683246081202E-3</v>
      </c>
      <c r="Q128" s="8"/>
    </row>
    <row r="129" spans="1:17" ht="46.5" x14ac:dyDescent="0.45">
      <c r="A129" s="56" t="s">
        <v>105</v>
      </c>
      <c r="B129" s="57">
        <v>3.3307217186636109E-3</v>
      </c>
      <c r="C129" s="58">
        <v>6.7902669892699831E-4</v>
      </c>
      <c r="D129" s="58">
        <v>3.3320285177550579E-3</v>
      </c>
      <c r="E129" s="60">
        <v>0</v>
      </c>
      <c r="F129" s="60">
        <v>0</v>
      </c>
      <c r="G129" s="58">
        <v>3.2572884438497804E-3</v>
      </c>
      <c r="H129" s="58">
        <v>1.0956734109170217E-3</v>
      </c>
      <c r="I129" s="58">
        <v>7.6597244662335718E-4</v>
      </c>
      <c r="J129" s="60">
        <v>0</v>
      </c>
      <c r="K129" s="60">
        <v>0</v>
      </c>
      <c r="L129" s="58">
        <v>2.5057056246403425E-3</v>
      </c>
      <c r="M129" s="58">
        <v>2.0794349134104799E-3</v>
      </c>
      <c r="N129" s="58">
        <v>4.061979106639994E-3</v>
      </c>
      <c r="O129" s="58">
        <v>1.670923541868563E-3</v>
      </c>
      <c r="P129" s="62">
        <v>0</v>
      </c>
      <c r="Q129" s="8"/>
    </row>
    <row r="130" spans="1:17" ht="46.5" x14ac:dyDescent="0.45">
      <c r="A130" s="56" t="s">
        <v>106</v>
      </c>
      <c r="B130" s="57">
        <v>6.9962805770758642E-4</v>
      </c>
      <c r="C130" s="58">
        <v>7.6722598539974906E-3</v>
      </c>
      <c r="D130" s="58">
        <v>1.0774180101060193E-2</v>
      </c>
      <c r="E130" s="58">
        <v>3.8258014744467117E-3</v>
      </c>
      <c r="F130" s="58">
        <v>1.6724521984311951E-3</v>
      </c>
      <c r="G130" s="58">
        <v>5.0203138991431239E-3</v>
      </c>
      <c r="H130" s="58">
        <v>1.1869175891481978E-2</v>
      </c>
      <c r="I130" s="58">
        <v>5.4007392460846109E-3</v>
      </c>
      <c r="J130" s="58">
        <v>2.2440739499309235E-3</v>
      </c>
      <c r="K130" s="60">
        <v>0</v>
      </c>
      <c r="L130" s="60">
        <v>0</v>
      </c>
      <c r="M130" s="58">
        <v>8.8857491503526473E-4</v>
      </c>
      <c r="N130" s="58">
        <v>4.7307984032486624E-3</v>
      </c>
      <c r="O130" s="58">
        <v>1.3478831217868824E-2</v>
      </c>
      <c r="P130" s="59">
        <v>6.4455229213708273E-3</v>
      </c>
      <c r="Q130" s="8"/>
    </row>
    <row r="131" spans="1:17" ht="23.25" x14ac:dyDescent="0.45">
      <c r="A131" s="56" t="s">
        <v>107</v>
      </c>
      <c r="B131" s="57">
        <v>2.9655471509620699E-3</v>
      </c>
      <c r="C131" s="58">
        <v>7.4861242767875055E-3</v>
      </c>
      <c r="D131" s="58">
        <v>7.7263905328277217E-3</v>
      </c>
      <c r="E131" s="58">
        <v>1.0899809009905795E-2</v>
      </c>
      <c r="F131" s="58">
        <v>1.9150778258088676E-2</v>
      </c>
      <c r="G131" s="58">
        <v>3.8508984575045564E-4</v>
      </c>
      <c r="H131" s="58">
        <v>1.3930146078824642E-2</v>
      </c>
      <c r="I131" s="58">
        <v>1.0822440738803514E-2</v>
      </c>
      <c r="J131" s="58">
        <v>1.218725846068878E-2</v>
      </c>
      <c r="K131" s="58">
        <v>2.4549992217167676E-2</v>
      </c>
      <c r="L131" s="58">
        <v>4.0958668301285736E-3</v>
      </c>
      <c r="M131" s="58">
        <v>5.1564772450407833E-3</v>
      </c>
      <c r="N131" s="58">
        <v>3.8239166460476964E-3</v>
      </c>
      <c r="O131" s="58">
        <v>5.9541218526063646E-3</v>
      </c>
      <c r="P131" s="59">
        <v>9.2523680507230737E-3</v>
      </c>
      <c r="Q131" s="8"/>
    </row>
    <row r="132" spans="1:17" ht="23.25" x14ac:dyDescent="0.45">
      <c r="A132" s="56" t="s">
        <v>108</v>
      </c>
      <c r="B132" s="57">
        <v>1.2376616799061313E-3</v>
      </c>
      <c r="C132" s="58">
        <v>1.8656323631774496E-2</v>
      </c>
      <c r="D132" s="58">
        <v>9.9374520021279944E-2</v>
      </c>
      <c r="E132" s="58">
        <v>0.47794126885530408</v>
      </c>
      <c r="F132" s="58">
        <v>0.89144082040076866</v>
      </c>
      <c r="G132" s="58">
        <v>4.4808665697016166E-3</v>
      </c>
      <c r="H132" s="58">
        <v>4.5484534910473891E-2</v>
      </c>
      <c r="I132" s="58">
        <v>0.33879843863367304</v>
      </c>
      <c r="J132" s="58">
        <v>0.78145109089349352</v>
      </c>
      <c r="K132" s="58">
        <v>0.94518525578794221</v>
      </c>
      <c r="L132" s="60">
        <v>0</v>
      </c>
      <c r="M132" s="58">
        <v>1.0078831646488555E-3</v>
      </c>
      <c r="N132" s="58">
        <v>3.619612842573084E-2</v>
      </c>
      <c r="O132" s="58">
        <v>0.10710796816449017</v>
      </c>
      <c r="P132" s="59">
        <v>0.38831919968710904</v>
      </c>
      <c r="Q132" s="8"/>
    </row>
    <row r="133" spans="1:17" ht="34.9" x14ac:dyDescent="0.45">
      <c r="A133" s="56" t="s">
        <v>109</v>
      </c>
      <c r="B133" s="61">
        <v>0</v>
      </c>
      <c r="C133" s="60">
        <v>0</v>
      </c>
      <c r="D133" s="58">
        <v>1.0099103273665132E-4</v>
      </c>
      <c r="E133" s="58">
        <v>7.962041589814207E-4</v>
      </c>
      <c r="F133" s="58">
        <v>1.4951693120959595E-3</v>
      </c>
      <c r="G133" s="60">
        <v>0</v>
      </c>
      <c r="H133" s="60">
        <v>0</v>
      </c>
      <c r="I133" s="58">
        <v>7.6732050346276913E-4</v>
      </c>
      <c r="J133" s="58">
        <v>2.2827038060627327E-3</v>
      </c>
      <c r="K133" s="58">
        <v>7.2852414999772901E-4</v>
      </c>
      <c r="L133" s="60">
        <v>0</v>
      </c>
      <c r="M133" s="60">
        <v>0</v>
      </c>
      <c r="N133" s="60">
        <v>0</v>
      </c>
      <c r="O133" s="60">
        <v>0</v>
      </c>
      <c r="P133" s="62">
        <v>0</v>
      </c>
      <c r="Q133" s="8"/>
    </row>
    <row r="134" spans="1:17" ht="23.25" x14ac:dyDescent="0.45">
      <c r="A134" s="56" t="s">
        <v>110</v>
      </c>
      <c r="B134" s="57">
        <v>2.0310426325856657E-4</v>
      </c>
      <c r="C134" s="58">
        <v>1.080850979044572E-2</v>
      </c>
      <c r="D134" s="58">
        <v>3.6350628282280001E-2</v>
      </c>
      <c r="E134" s="58">
        <v>5.2835807635499568E-2</v>
      </c>
      <c r="F134" s="58">
        <v>2.987251540997982E-2</v>
      </c>
      <c r="G134" s="58">
        <v>5.6922570638860146E-3</v>
      </c>
      <c r="H134" s="58">
        <v>2.9921894405505859E-2</v>
      </c>
      <c r="I134" s="58">
        <v>5.6751882100982268E-2</v>
      </c>
      <c r="J134" s="58">
        <v>4.4175703189518363E-2</v>
      </c>
      <c r="K134" s="58">
        <v>1.7595468231033917E-2</v>
      </c>
      <c r="L134" s="60">
        <v>0</v>
      </c>
      <c r="M134" s="58">
        <v>1.1368620827671202E-3</v>
      </c>
      <c r="N134" s="58">
        <v>7.406436408397948E-3</v>
      </c>
      <c r="O134" s="58">
        <v>2.3479920249160312E-2</v>
      </c>
      <c r="P134" s="59">
        <v>6.2519401676280353E-2</v>
      </c>
      <c r="Q134" s="8"/>
    </row>
    <row r="135" spans="1:17" ht="23.25" x14ac:dyDescent="0.45">
      <c r="A135" s="56" t="s">
        <v>111</v>
      </c>
      <c r="B135" s="57">
        <v>7.3707397371475312E-4</v>
      </c>
      <c r="C135" s="58">
        <v>8.9974165702693884E-4</v>
      </c>
      <c r="D135" s="58">
        <v>1.0269054472847043E-3</v>
      </c>
      <c r="E135" s="58">
        <v>1.5611171493152111E-3</v>
      </c>
      <c r="F135" s="60">
        <v>0</v>
      </c>
      <c r="G135" s="60">
        <v>0</v>
      </c>
      <c r="H135" s="58">
        <v>1.552559322797615E-3</v>
      </c>
      <c r="I135" s="58">
        <v>4.1816149992482824E-3</v>
      </c>
      <c r="J135" s="60">
        <v>0</v>
      </c>
      <c r="K135" s="60">
        <v>0</v>
      </c>
      <c r="L135" s="60">
        <v>0</v>
      </c>
      <c r="M135" s="58">
        <v>1.7416956487532641E-3</v>
      </c>
      <c r="N135" s="60">
        <v>0</v>
      </c>
      <c r="O135" s="60">
        <v>0</v>
      </c>
      <c r="P135" s="62">
        <v>0</v>
      </c>
      <c r="Q135" s="8"/>
    </row>
    <row r="136" spans="1:17" ht="23.25" x14ac:dyDescent="0.45">
      <c r="A136" s="56" t="s">
        <v>112</v>
      </c>
      <c r="B136" s="57">
        <v>5.4134948409276175E-4</v>
      </c>
      <c r="C136" s="58">
        <v>2.3734280479470364E-3</v>
      </c>
      <c r="D136" s="58">
        <v>1.8184560389062727E-3</v>
      </c>
      <c r="E136" s="58">
        <v>1.9231661082695071E-3</v>
      </c>
      <c r="F136" s="60">
        <v>0</v>
      </c>
      <c r="G136" s="58">
        <v>1.3593566839720812E-3</v>
      </c>
      <c r="H136" s="58">
        <v>2.210921309405194E-3</v>
      </c>
      <c r="I136" s="58">
        <v>2.705940127381208E-3</v>
      </c>
      <c r="J136" s="58">
        <v>1.9714467469715067E-3</v>
      </c>
      <c r="K136" s="60">
        <v>0</v>
      </c>
      <c r="L136" s="58">
        <v>6.3686024630093933E-4</v>
      </c>
      <c r="M136" s="60">
        <v>0</v>
      </c>
      <c r="N136" s="58">
        <v>2.2948448247228827E-3</v>
      </c>
      <c r="O136" s="58">
        <v>9.4329353993348225E-4</v>
      </c>
      <c r="P136" s="62">
        <v>0</v>
      </c>
      <c r="Q136" s="8"/>
    </row>
    <row r="137" spans="1:17" ht="23.25" x14ac:dyDescent="0.45">
      <c r="A137" s="56" t="s">
        <v>113</v>
      </c>
      <c r="B137" s="57">
        <v>0.98607691526253327</v>
      </c>
      <c r="C137" s="58">
        <v>0.89797183937809322</v>
      </c>
      <c r="D137" s="58">
        <v>0.70478902837131774</v>
      </c>
      <c r="E137" s="58">
        <v>0.36196046186723813</v>
      </c>
      <c r="F137" s="58">
        <v>4.0760853125459962E-2</v>
      </c>
      <c r="G137" s="58">
        <v>0.95410634732313138</v>
      </c>
      <c r="H137" s="58">
        <v>0.82891014916931405</v>
      </c>
      <c r="I137" s="58">
        <v>0.52377182337655837</v>
      </c>
      <c r="J137" s="58">
        <v>0.13957518386811396</v>
      </c>
      <c r="K137" s="58">
        <v>9.5611904123260316E-3</v>
      </c>
      <c r="L137" s="58">
        <v>0.99378547176601473</v>
      </c>
      <c r="M137" s="58">
        <v>0.97731717516036698</v>
      </c>
      <c r="N137" s="58">
        <v>0.82539514253979474</v>
      </c>
      <c r="O137" s="58">
        <v>0.6442440738513604</v>
      </c>
      <c r="P137" s="59">
        <v>0.3424427107422694</v>
      </c>
      <c r="Q137" s="8"/>
    </row>
    <row r="138" spans="1:17" ht="34.9" x14ac:dyDescent="0.45">
      <c r="A138" s="56" t="s">
        <v>114</v>
      </c>
      <c r="B138" s="57">
        <v>3.9671908219571297E-3</v>
      </c>
      <c r="C138" s="58">
        <v>1.9519381185459747E-2</v>
      </c>
      <c r="D138" s="58">
        <v>4.1306480119221702E-2</v>
      </c>
      <c r="E138" s="58">
        <v>1.5340966267913059E-2</v>
      </c>
      <c r="F138" s="58">
        <v>1.0748027334947078E-3</v>
      </c>
      <c r="G138" s="58">
        <v>1.0641459503169371E-2</v>
      </c>
      <c r="H138" s="58">
        <v>1.8691352457254496E-2</v>
      </c>
      <c r="I138" s="58">
        <v>9.1197213849522965E-3</v>
      </c>
      <c r="J138" s="58">
        <v>8.7511572070405491E-4</v>
      </c>
      <c r="K138" s="60">
        <v>0</v>
      </c>
      <c r="L138" s="58">
        <v>1.4818011575556073E-3</v>
      </c>
      <c r="M138" s="58">
        <v>4.3804193203979217E-3</v>
      </c>
      <c r="N138" s="58">
        <v>5.0647286781179336E-2</v>
      </c>
      <c r="O138" s="58">
        <v>6.2367583824144597E-2</v>
      </c>
      <c r="P138" s="59">
        <v>3.0292844790308689E-2</v>
      </c>
      <c r="Q138" s="8"/>
    </row>
    <row r="139" spans="1:17" ht="34.9" x14ac:dyDescent="0.45">
      <c r="A139" s="56" t="s">
        <v>115</v>
      </c>
      <c r="B139" s="61">
        <v>0</v>
      </c>
      <c r="C139" s="58">
        <v>5.3935222938678402E-3</v>
      </c>
      <c r="D139" s="58">
        <v>9.74367843332433E-3</v>
      </c>
      <c r="E139" s="58">
        <v>1.2166031547052973E-3</v>
      </c>
      <c r="F139" s="60">
        <v>0</v>
      </c>
      <c r="G139" s="58">
        <v>1.0675262130555615E-3</v>
      </c>
      <c r="H139" s="58">
        <v>2.3322932142931627E-3</v>
      </c>
      <c r="I139" s="58">
        <v>6.9663274993373315E-4</v>
      </c>
      <c r="J139" s="60">
        <v>0</v>
      </c>
      <c r="K139" s="60">
        <v>0</v>
      </c>
      <c r="L139" s="60">
        <v>0</v>
      </c>
      <c r="M139" s="58">
        <v>2.3095708012395126E-3</v>
      </c>
      <c r="N139" s="58">
        <v>1.2007382456282106E-2</v>
      </c>
      <c r="O139" s="58">
        <v>1.8206601136918805E-2</v>
      </c>
      <c r="P139" s="59">
        <v>3.0641383264452659E-3</v>
      </c>
      <c r="Q139" s="8"/>
    </row>
    <row r="140" spans="1:17" ht="34.9" x14ac:dyDescent="0.45">
      <c r="A140" s="56" t="s">
        <v>116</v>
      </c>
      <c r="B140" s="57">
        <v>4.0629993990970448E-3</v>
      </c>
      <c r="C140" s="58">
        <v>3.4658145509730967E-2</v>
      </c>
      <c r="D140" s="58">
        <v>9.7280660616224313E-2</v>
      </c>
      <c r="E140" s="58">
        <v>6.8924457265712474E-2</v>
      </c>
      <c r="F140" s="58">
        <v>1.2389171988894301E-2</v>
      </c>
      <c r="G140" s="58">
        <v>2.0980803866481726E-2</v>
      </c>
      <c r="H140" s="58">
        <v>5.6180469994133168E-2</v>
      </c>
      <c r="I140" s="58">
        <v>4.6442334188212205E-2</v>
      </c>
      <c r="J140" s="58">
        <v>7.8099767923715578E-3</v>
      </c>
      <c r="K140" s="58">
        <v>1.5690160801686123E-3</v>
      </c>
      <c r="L140" s="60">
        <v>0</v>
      </c>
      <c r="M140" s="58">
        <v>4.0944808614730519E-3</v>
      </c>
      <c r="N140" s="58">
        <v>6.2228861917844047E-2</v>
      </c>
      <c r="O140" s="58">
        <v>0.1364412532555265</v>
      </c>
      <c r="P140" s="59">
        <v>0.16410933672686506</v>
      </c>
      <c r="Q140" s="8"/>
    </row>
    <row r="141" spans="1:17" ht="34.9" x14ac:dyDescent="0.45">
      <c r="A141" s="56" t="s">
        <v>117</v>
      </c>
      <c r="B141" s="57">
        <v>2.0815796447684037E-4</v>
      </c>
      <c r="C141" s="58">
        <v>2.2329842288674804E-3</v>
      </c>
      <c r="D141" s="58">
        <v>4.8226110459605203E-4</v>
      </c>
      <c r="E141" s="58">
        <v>6.6001385271557628E-3</v>
      </c>
      <c r="F141" s="58">
        <v>3.8158887712163862E-3</v>
      </c>
      <c r="G141" s="58">
        <v>1.2862929308512688E-3</v>
      </c>
      <c r="H141" s="58">
        <v>7.8567913799794831E-4</v>
      </c>
      <c r="I141" s="58">
        <v>5.9418511967905697E-3</v>
      </c>
      <c r="J141" s="58">
        <v>9.6715205220750076E-3</v>
      </c>
      <c r="K141" s="58">
        <v>8.1055312136453625E-4</v>
      </c>
      <c r="L141" s="60">
        <v>0</v>
      </c>
      <c r="M141" s="58">
        <v>2.8554357153122234E-3</v>
      </c>
      <c r="N141" s="60">
        <v>0</v>
      </c>
      <c r="O141" s="58">
        <v>1.2551841258588111E-3</v>
      </c>
      <c r="P141" s="62">
        <v>0</v>
      </c>
      <c r="Q141" s="8"/>
    </row>
    <row r="142" spans="1:17" x14ac:dyDescent="0.45">
      <c r="A142" s="56" t="s">
        <v>118</v>
      </c>
      <c r="B142" s="57">
        <v>0.6801284999581485</v>
      </c>
      <c r="C142" s="58">
        <v>0.88216762410684268</v>
      </c>
      <c r="D142" s="58">
        <v>0.96728831048319708</v>
      </c>
      <c r="E142" s="58">
        <v>0.99704126213567301</v>
      </c>
      <c r="F142" s="60">
        <v>1</v>
      </c>
      <c r="G142" s="58">
        <v>0.74611714488612058</v>
      </c>
      <c r="H142" s="58">
        <v>0.96752573356247229</v>
      </c>
      <c r="I142" s="58">
        <v>0.99384102083873826</v>
      </c>
      <c r="J142" s="58">
        <v>0.99924869957185025</v>
      </c>
      <c r="K142" s="60">
        <v>1</v>
      </c>
      <c r="L142" s="58">
        <v>0.59971112049925468</v>
      </c>
      <c r="M142" s="58">
        <v>0.82585626200845552</v>
      </c>
      <c r="N142" s="58">
        <v>0.85797829008547277</v>
      </c>
      <c r="O142" s="58">
        <v>0.97698515845286826</v>
      </c>
      <c r="P142" s="59">
        <v>0.99667477830996654</v>
      </c>
      <c r="Q142" s="8"/>
    </row>
    <row r="143" spans="1:17" x14ac:dyDescent="0.45">
      <c r="A143" s="56" t="s">
        <v>119</v>
      </c>
      <c r="B143" s="57">
        <v>0.26853723459573092</v>
      </c>
      <c r="C143" s="58">
        <v>0.30758589099740552</v>
      </c>
      <c r="D143" s="58">
        <v>0.25549072885263302</v>
      </c>
      <c r="E143" s="58">
        <v>0.27427577965740829</v>
      </c>
      <c r="F143" s="58">
        <v>0.35288525930327164</v>
      </c>
      <c r="G143" s="58">
        <v>0.21809392704268626</v>
      </c>
      <c r="H143" s="58">
        <v>0.27581382000375654</v>
      </c>
      <c r="I143" s="58">
        <v>0.28064254454105664</v>
      </c>
      <c r="J143" s="58">
        <v>0.28350161981316702</v>
      </c>
      <c r="K143" s="58">
        <v>0.38237250271507156</v>
      </c>
      <c r="L143" s="58">
        <v>0.25760230206241796</v>
      </c>
      <c r="M143" s="58">
        <v>0.38994827055538123</v>
      </c>
      <c r="N143" s="58">
        <v>0.2996328741742989</v>
      </c>
      <c r="O143" s="58">
        <v>0.22639081006521622</v>
      </c>
      <c r="P143" s="59">
        <v>0.31416013059648629</v>
      </c>
      <c r="Q143" s="8"/>
    </row>
    <row r="144" spans="1:17" x14ac:dyDescent="0.45">
      <c r="A144" s="56" t="s">
        <v>120</v>
      </c>
      <c r="B144" s="57">
        <v>5.3618380818357389E-2</v>
      </c>
      <c r="C144" s="58">
        <v>0.29904515695188572</v>
      </c>
      <c r="D144" s="58">
        <v>0.56016906511293396</v>
      </c>
      <c r="E144" s="58">
        <v>0.71838019015872212</v>
      </c>
      <c r="F144" s="58">
        <v>0.94130402784083356</v>
      </c>
      <c r="G144" s="58">
        <v>0.11094663081910434</v>
      </c>
      <c r="H144" s="58">
        <v>0.48474906188240768</v>
      </c>
      <c r="I144" s="58">
        <v>0.69428414610332612</v>
      </c>
      <c r="J144" s="58">
        <v>0.81391844026041449</v>
      </c>
      <c r="K144" s="58">
        <v>0.97649340853844502</v>
      </c>
      <c r="L144" s="58">
        <v>1.3147442564169633E-2</v>
      </c>
      <c r="M144" s="58">
        <v>0.19227228833254487</v>
      </c>
      <c r="N144" s="58">
        <v>0.30050826275772713</v>
      </c>
      <c r="O144" s="58">
        <v>0.51865916131068712</v>
      </c>
      <c r="P144" s="59">
        <v>0.80154133575736008</v>
      </c>
      <c r="Q144" s="8"/>
    </row>
    <row r="145" spans="1:17" ht="23.25" x14ac:dyDescent="0.45">
      <c r="A145" s="56" t="s">
        <v>121</v>
      </c>
      <c r="B145" s="57">
        <v>7.9908466489690569E-4</v>
      </c>
      <c r="C145" s="58">
        <v>1.7983454695459096E-2</v>
      </c>
      <c r="D145" s="58">
        <v>2.211921734047019E-2</v>
      </c>
      <c r="E145" s="58">
        <v>2.5747227255026185E-2</v>
      </c>
      <c r="F145" s="58">
        <v>0.2803253122885056</v>
      </c>
      <c r="G145" s="58">
        <v>6.5559420354593537E-3</v>
      </c>
      <c r="H145" s="58">
        <v>2.45399084361775E-2</v>
      </c>
      <c r="I145" s="58">
        <v>2.1050102572759102E-2</v>
      </c>
      <c r="J145" s="58">
        <v>4.7735163617540051E-2</v>
      </c>
      <c r="K145" s="58">
        <v>0.42695831558856828</v>
      </c>
      <c r="L145" s="60">
        <v>0</v>
      </c>
      <c r="M145" s="58">
        <v>6.3749158912594847E-3</v>
      </c>
      <c r="N145" s="58">
        <v>1.8036051503121289E-2</v>
      </c>
      <c r="O145" s="58">
        <v>2.1826047719202931E-2</v>
      </c>
      <c r="P145" s="59">
        <v>5.2957298990059132E-2</v>
      </c>
      <c r="Q145" s="8"/>
    </row>
    <row r="146" spans="1:17" x14ac:dyDescent="0.45">
      <c r="A146" s="56" t="s">
        <v>122</v>
      </c>
      <c r="B146" s="57">
        <v>1.7238734885669624E-3</v>
      </c>
      <c r="C146" s="58">
        <v>1.365627881822002E-2</v>
      </c>
      <c r="D146" s="58">
        <v>4.0281287549897613E-2</v>
      </c>
      <c r="E146" s="58">
        <v>0.10325279771202059</v>
      </c>
      <c r="F146" s="58">
        <v>0.46237274610535861</v>
      </c>
      <c r="G146" s="58">
        <v>1.0517755714434E-3</v>
      </c>
      <c r="H146" s="58">
        <v>2.3310181582307452E-2</v>
      </c>
      <c r="I146" s="58">
        <v>5.7017106887443131E-2</v>
      </c>
      <c r="J146" s="58">
        <v>0.1939889378864901</v>
      </c>
      <c r="K146" s="58">
        <v>0.62190735860075086</v>
      </c>
      <c r="L146" s="60">
        <v>0</v>
      </c>
      <c r="M146" s="58">
        <v>7.6205692923042223E-3</v>
      </c>
      <c r="N146" s="58">
        <v>2.9708092482450415E-2</v>
      </c>
      <c r="O146" s="58">
        <v>4.0919282569144962E-2</v>
      </c>
      <c r="P146" s="59">
        <v>0.15244405069056288</v>
      </c>
      <c r="Q146" s="8"/>
    </row>
    <row r="147" spans="1:17" x14ac:dyDescent="0.45">
      <c r="A147" s="56" t="s">
        <v>123</v>
      </c>
      <c r="B147" s="57">
        <v>8.7261648767206397E-4</v>
      </c>
      <c r="C147" s="58">
        <v>1.4539573707492159E-3</v>
      </c>
      <c r="D147" s="58">
        <v>2.5941784178004624E-2</v>
      </c>
      <c r="E147" s="58">
        <v>0.12798767171613018</v>
      </c>
      <c r="F147" s="58">
        <v>0.59888919783006267</v>
      </c>
      <c r="G147" s="58">
        <v>4.1820483538777592E-4</v>
      </c>
      <c r="H147" s="58">
        <v>1.0467264120613636E-2</v>
      </c>
      <c r="I147" s="58">
        <v>9.551981356077649E-2</v>
      </c>
      <c r="J147" s="58">
        <v>0.20975071001670181</v>
      </c>
      <c r="K147" s="58">
        <v>0.79065391385873407</v>
      </c>
      <c r="L147" s="60">
        <v>0</v>
      </c>
      <c r="M147" s="58">
        <v>1.4701024026474439E-3</v>
      </c>
      <c r="N147" s="58">
        <v>1.7688959936091951E-3</v>
      </c>
      <c r="O147" s="58">
        <v>1.929778523211401E-2</v>
      </c>
      <c r="P147" s="59">
        <v>0.24881295750908231</v>
      </c>
      <c r="Q147" s="8"/>
    </row>
    <row r="148" spans="1:17" x14ac:dyDescent="0.45">
      <c r="A148" s="56" t="s">
        <v>124</v>
      </c>
      <c r="B148" s="57">
        <v>4.5548950883724793E-2</v>
      </c>
      <c r="C148" s="58">
        <v>0.37159061356132772</v>
      </c>
      <c r="D148" s="58">
        <v>0.70166535448366429</v>
      </c>
      <c r="E148" s="58">
        <v>0.79656610839359521</v>
      </c>
      <c r="F148" s="58">
        <v>0.93944806894328292</v>
      </c>
      <c r="G148" s="58">
        <v>0.1081607060932286</v>
      </c>
      <c r="H148" s="58">
        <v>0.56910377585901373</v>
      </c>
      <c r="I148" s="58">
        <v>0.74353457796758848</v>
      </c>
      <c r="J148" s="58">
        <v>0.83901444827451799</v>
      </c>
      <c r="K148" s="58">
        <v>0.96893310603240335</v>
      </c>
      <c r="L148" s="58">
        <v>1.412300162097305E-2</v>
      </c>
      <c r="M148" s="58">
        <v>0.19057766816943944</v>
      </c>
      <c r="N148" s="58">
        <v>0.47338266688108366</v>
      </c>
      <c r="O148" s="58">
        <v>0.7252677246459921</v>
      </c>
      <c r="P148" s="59">
        <v>0.92307012735984806</v>
      </c>
      <c r="Q148" s="8"/>
    </row>
    <row r="149" spans="1:17" x14ac:dyDescent="0.45">
      <c r="A149" s="56" t="s">
        <v>125</v>
      </c>
      <c r="B149" s="57">
        <v>5.678655322998228E-2</v>
      </c>
      <c r="C149" s="58">
        <v>0.39375905469418987</v>
      </c>
      <c r="D149" s="58">
        <v>0.73158929226125868</v>
      </c>
      <c r="E149" s="58">
        <v>0.75342198282069994</v>
      </c>
      <c r="F149" s="58">
        <v>0.88521871756187487</v>
      </c>
      <c r="G149" s="58">
        <v>0.13339511673798482</v>
      </c>
      <c r="H149" s="58">
        <v>0.56799551862736386</v>
      </c>
      <c r="I149" s="58">
        <v>0.71341438647033228</v>
      </c>
      <c r="J149" s="58">
        <v>0.71339433565209875</v>
      </c>
      <c r="K149" s="58">
        <v>0.9580803431616487</v>
      </c>
      <c r="L149" s="58">
        <v>2.1258561711721649E-2</v>
      </c>
      <c r="M149" s="58">
        <v>0.18336862168239645</v>
      </c>
      <c r="N149" s="58">
        <v>0.54203354751746113</v>
      </c>
      <c r="O149" s="58">
        <v>0.80503017405198551</v>
      </c>
      <c r="P149" s="59">
        <v>0.92724570090157499</v>
      </c>
      <c r="Q149" s="8"/>
    </row>
    <row r="150" spans="1:17" x14ac:dyDescent="0.45">
      <c r="A150" s="56" t="s">
        <v>126</v>
      </c>
      <c r="B150" s="57">
        <v>0.76641434075324322</v>
      </c>
      <c r="C150" s="58">
        <v>0.97711044221356569</v>
      </c>
      <c r="D150" s="58">
        <v>0.9952236613569615</v>
      </c>
      <c r="E150" s="58">
        <v>0.98985811115396238</v>
      </c>
      <c r="F150" s="58">
        <v>0.99737183974230104</v>
      </c>
      <c r="G150" s="58">
        <v>0.82245280996442816</v>
      </c>
      <c r="H150" s="58">
        <v>0.98627308270358371</v>
      </c>
      <c r="I150" s="58">
        <v>0.98723588696963716</v>
      </c>
      <c r="J150" s="58">
        <v>0.99198716867114201</v>
      </c>
      <c r="K150" s="58">
        <v>0.99919975714780518</v>
      </c>
      <c r="L150" s="58">
        <v>0.69619410479061339</v>
      </c>
      <c r="M150" s="58">
        <v>0.94835909457180245</v>
      </c>
      <c r="N150" s="58">
        <v>0.99117539827948631</v>
      </c>
      <c r="O150" s="58">
        <v>0.99702925316625879</v>
      </c>
      <c r="P150" s="59">
        <v>0.99872373661387892</v>
      </c>
      <c r="Q150" s="8"/>
    </row>
    <row r="151" spans="1:17" x14ac:dyDescent="0.45">
      <c r="A151" s="56" t="s">
        <v>127</v>
      </c>
      <c r="B151" s="57">
        <v>8.9448989499123514E-4</v>
      </c>
      <c r="C151" s="58">
        <v>1.4285044762979128E-2</v>
      </c>
      <c r="D151" s="58">
        <v>5.197881347497621E-2</v>
      </c>
      <c r="E151" s="58">
        <v>0.15808736361974018</v>
      </c>
      <c r="F151" s="58">
        <v>0.56934446242443471</v>
      </c>
      <c r="G151" s="58">
        <v>2.2911603963326121E-3</v>
      </c>
      <c r="H151" s="58">
        <v>1.758787406840899E-2</v>
      </c>
      <c r="I151" s="58">
        <v>0.12300762893577109</v>
      </c>
      <c r="J151" s="58">
        <v>0.21895714829386062</v>
      </c>
      <c r="K151" s="58">
        <v>0.74620370925396218</v>
      </c>
      <c r="L151" s="58">
        <v>8.0197216200858881E-4</v>
      </c>
      <c r="M151" s="58">
        <v>5.6494581369570728E-3</v>
      </c>
      <c r="N151" s="58">
        <v>2.6686396111797343E-2</v>
      </c>
      <c r="O151" s="58">
        <v>5.5737905114642806E-2</v>
      </c>
      <c r="P151" s="59">
        <v>0.2793276074054083</v>
      </c>
      <c r="Q151" s="8"/>
    </row>
    <row r="152" spans="1:17" x14ac:dyDescent="0.45">
      <c r="A152" s="56" t="s">
        <v>128</v>
      </c>
      <c r="B152" s="57">
        <v>8.0427484604169402E-2</v>
      </c>
      <c r="C152" s="58">
        <v>0.28056012303099181</v>
      </c>
      <c r="D152" s="58">
        <v>0.46918095297606605</v>
      </c>
      <c r="E152" s="58">
        <v>0.686699466839501</v>
      </c>
      <c r="F152" s="58">
        <v>0.94225553133364925</v>
      </c>
      <c r="G152" s="58">
        <v>0.10019902919736104</v>
      </c>
      <c r="H152" s="58">
        <v>0.39453535013208074</v>
      </c>
      <c r="I152" s="58">
        <v>0.62501916123971801</v>
      </c>
      <c r="J152" s="58">
        <v>0.79214458511688202</v>
      </c>
      <c r="K152" s="58">
        <v>0.98267033967789097</v>
      </c>
      <c r="L152" s="58">
        <v>5.7659564187659273E-2</v>
      </c>
      <c r="M152" s="58">
        <v>0.22025504995020856</v>
      </c>
      <c r="N152" s="58">
        <v>0.2993848680081162</v>
      </c>
      <c r="O152" s="58">
        <v>0.44536892462003019</v>
      </c>
      <c r="P152" s="59">
        <v>0.80650914872112578</v>
      </c>
      <c r="Q152" s="8"/>
    </row>
    <row r="153" spans="1:17" x14ac:dyDescent="0.45">
      <c r="A153" s="56" t="s">
        <v>129</v>
      </c>
      <c r="B153" s="57">
        <v>6.1081788755813736E-2</v>
      </c>
      <c r="C153" s="58">
        <v>0.23293648721844387</v>
      </c>
      <c r="D153" s="58">
        <v>0.35262630381442206</v>
      </c>
      <c r="E153" s="58">
        <v>0.4900583399035322</v>
      </c>
      <c r="F153" s="58">
        <v>0.81367891567414019</v>
      </c>
      <c r="G153" s="58">
        <v>8.8463571670099342E-2</v>
      </c>
      <c r="H153" s="58">
        <v>0.28847023851053238</v>
      </c>
      <c r="I153" s="58">
        <v>0.4572538016996805</v>
      </c>
      <c r="J153" s="58">
        <v>0.55332043203058068</v>
      </c>
      <c r="K153" s="58">
        <v>0.89178737748689185</v>
      </c>
      <c r="L153" s="58">
        <v>2.9860690609794838E-2</v>
      </c>
      <c r="M153" s="58">
        <v>0.1764808271444</v>
      </c>
      <c r="N153" s="58">
        <v>0.26179242384798446</v>
      </c>
      <c r="O153" s="58">
        <v>0.35157849251202067</v>
      </c>
      <c r="P153" s="59">
        <v>0.68175551391807909</v>
      </c>
      <c r="Q153" s="8"/>
    </row>
    <row r="154" spans="1:17" x14ac:dyDescent="0.45">
      <c r="A154" s="56" t="s">
        <v>130</v>
      </c>
      <c r="B154" s="57">
        <v>7.0424255383548509E-3</v>
      </c>
      <c r="C154" s="58">
        <v>0.21412561727322998</v>
      </c>
      <c r="D154" s="58">
        <v>0.5895620005529717</v>
      </c>
      <c r="E154" s="58">
        <v>0.71183464790659157</v>
      </c>
      <c r="F154" s="58">
        <v>0.84689894916601827</v>
      </c>
      <c r="G154" s="58">
        <v>6.8378999716252969E-2</v>
      </c>
      <c r="H154" s="58">
        <v>0.44306627557223016</v>
      </c>
      <c r="I154" s="58">
        <v>0.63827132816255772</v>
      </c>
      <c r="J154" s="58">
        <v>0.66932442370859635</v>
      </c>
      <c r="K154" s="58">
        <v>0.89626146745005353</v>
      </c>
      <c r="L154" s="58">
        <v>6.1680169183560263E-4</v>
      </c>
      <c r="M154" s="58">
        <v>2.2729555473177062E-2</v>
      </c>
      <c r="N154" s="58">
        <v>0.27908669851041118</v>
      </c>
      <c r="O154" s="58">
        <v>0.71062903388681642</v>
      </c>
      <c r="P154" s="59">
        <v>0.90938265398701512</v>
      </c>
      <c r="Q154" s="8"/>
    </row>
    <row r="155" spans="1:17" x14ac:dyDescent="0.45">
      <c r="A155" s="56" t="s">
        <v>131</v>
      </c>
      <c r="B155" s="57">
        <v>8.3575549203089954E-3</v>
      </c>
      <c r="C155" s="58">
        <v>7.6192889831557635E-3</v>
      </c>
      <c r="D155" s="58">
        <v>2.7234472399533936E-2</v>
      </c>
      <c r="E155" s="58">
        <v>7.2481798038752571E-2</v>
      </c>
      <c r="F155" s="58">
        <v>0.42340215871193365</v>
      </c>
      <c r="G155" s="58">
        <v>4.8113691896720873E-3</v>
      </c>
      <c r="H155" s="58">
        <v>1.7869954532645477E-2</v>
      </c>
      <c r="I155" s="58">
        <v>5.0098209253204455E-2</v>
      </c>
      <c r="J155" s="58">
        <v>0.1542034781707779</v>
      </c>
      <c r="K155" s="58">
        <v>0.55863179455813283</v>
      </c>
      <c r="L155" s="58">
        <v>8.0395197924959787E-3</v>
      </c>
      <c r="M155" s="58">
        <v>9.6505263914542835E-3</v>
      </c>
      <c r="N155" s="58">
        <v>1.4548250662442523E-2</v>
      </c>
      <c r="O155" s="58">
        <v>2.019631482408599E-2</v>
      </c>
      <c r="P155" s="59">
        <v>0.14158072836803912</v>
      </c>
      <c r="Q155" s="8"/>
    </row>
    <row r="156" spans="1:17" x14ac:dyDescent="0.45">
      <c r="A156" s="56" t="s">
        <v>132</v>
      </c>
      <c r="B156" s="57">
        <v>0.5190459610932231</v>
      </c>
      <c r="C156" s="58">
        <v>0.4012979565830837</v>
      </c>
      <c r="D156" s="58">
        <v>0.37893882897392145</v>
      </c>
      <c r="E156" s="58">
        <v>0.26905083301838778</v>
      </c>
      <c r="F156" s="58">
        <v>0.14593414369027688</v>
      </c>
      <c r="G156" s="58">
        <v>0.40502149379582802</v>
      </c>
      <c r="H156" s="58">
        <v>0.35356050339436684</v>
      </c>
      <c r="I156" s="58">
        <v>0.28835033679878935</v>
      </c>
      <c r="J156" s="58">
        <v>0.11799480667863542</v>
      </c>
      <c r="K156" s="58">
        <v>0.13133736722595654</v>
      </c>
      <c r="L156" s="58">
        <v>0.56908815457060846</v>
      </c>
      <c r="M156" s="58">
        <v>0.52501851342750339</v>
      </c>
      <c r="N156" s="58">
        <v>0.41421217769713653</v>
      </c>
      <c r="O156" s="58">
        <v>0.42452270634276179</v>
      </c>
      <c r="P156" s="59">
        <v>0.44366606514106</v>
      </c>
      <c r="Q156" s="8"/>
    </row>
    <row r="157" spans="1:17" x14ac:dyDescent="0.45">
      <c r="A157" s="56" t="s">
        <v>133</v>
      </c>
      <c r="B157" s="57">
        <v>0.49096290648038227</v>
      </c>
      <c r="C157" s="58">
        <v>0.5858274476408174</v>
      </c>
      <c r="D157" s="58">
        <v>0.63063426434524972</v>
      </c>
      <c r="E157" s="58">
        <v>0.74323391453609122</v>
      </c>
      <c r="F157" s="58">
        <v>0.90353317548046552</v>
      </c>
      <c r="G157" s="58">
        <v>0.45590946766493046</v>
      </c>
      <c r="H157" s="58">
        <v>0.63878398586571783</v>
      </c>
      <c r="I157" s="58">
        <v>0.71198242258340294</v>
      </c>
      <c r="J157" s="58">
        <v>0.80760812571588347</v>
      </c>
      <c r="K157" s="58">
        <v>0.93621062382593911</v>
      </c>
      <c r="L157" s="58">
        <v>0.50425850682935114</v>
      </c>
      <c r="M157" s="58">
        <v>0.61149792598011121</v>
      </c>
      <c r="N157" s="58">
        <v>0.53667829333765205</v>
      </c>
      <c r="O157" s="58">
        <v>0.63176198948242501</v>
      </c>
      <c r="P157" s="59">
        <v>0.78420907029177078</v>
      </c>
      <c r="Q157" s="8"/>
    </row>
    <row r="158" spans="1:17" ht="23.25" x14ac:dyDescent="0.45">
      <c r="A158" s="56" t="s">
        <v>134</v>
      </c>
      <c r="B158" s="57">
        <v>0.77652566026709402</v>
      </c>
      <c r="C158" s="58">
        <v>0.92231399633086486</v>
      </c>
      <c r="D158" s="58">
        <v>0.97032260962413186</v>
      </c>
      <c r="E158" s="58">
        <v>0.9790589609013417</v>
      </c>
      <c r="F158" s="58">
        <v>0.99588416835403426</v>
      </c>
      <c r="G158" s="58">
        <v>0.79728452092126001</v>
      </c>
      <c r="H158" s="58">
        <v>0.96643643969730597</v>
      </c>
      <c r="I158" s="58">
        <v>0.96716159964381643</v>
      </c>
      <c r="J158" s="58">
        <v>0.98411336417617945</v>
      </c>
      <c r="K158" s="58">
        <v>0.99709912752327301</v>
      </c>
      <c r="L158" s="58">
        <v>0.7502154281783221</v>
      </c>
      <c r="M158" s="58">
        <v>0.88508728501880163</v>
      </c>
      <c r="N158" s="58">
        <v>0.94109923368702786</v>
      </c>
      <c r="O158" s="58">
        <v>0.97198275607267803</v>
      </c>
      <c r="P158" s="59">
        <v>0.99677411592950316</v>
      </c>
      <c r="Q158" s="8"/>
    </row>
    <row r="159" spans="1:17" ht="23.25" x14ac:dyDescent="0.45">
      <c r="A159" s="56" t="s">
        <v>135</v>
      </c>
      <c r="B159" s="57">
        <v>5.1084554677961289E-2</v>
      </c>
      <c r="C159" s="58">
        <v>0.31906433488803337</v>
      </c>
      <c r="D159" s="58">
        <v>0.5825768764811009</v>
      </c>
      <c r="E159" s="58">
        <v>0.49733403769598999</v>
      </c>
      <c r="F159" s="58">
        <v>0.42825270297759505</v>
      </c>
      <c r="G159" s="58">
        <v>0.19428123734113553</v>
      </c>
      <c r="H159" s="58">
        <v>0.46880692681616198</v>
      </c>
      <c r="I159" s="58">
        <v>0.48516506100715734</v>
      </c>
      <c r="J159" s="58">
        <v>0.37966253076810558</v>
      </c>
      <c r="K159" s="58">
        <v>0.41068206770645299</v>
      </c>
      <c r="L159" s="58">
        <v>1.4851758460346003E-3</v>
      </c>
      <c r="M159" s="58">
        <v>7.2685828755335316E-2</v>
      </c>
      <c r="N159" s="58">
        <v>0.40890773022870808</v>
      </c>
      <c r="O159" s="58">
        <v>0.66645994289388266</v>
      </c>
      <c r="P159" s="59">
        <v>0.6947439154499303</v>
      </c>
      <c r="Q159" s="8"/>
    </row>
    <row r="160" spans="1:17" ht="23.25" x14ac:dyDescent="0.45">
      <c r="A160" s="56" t="s">
        <v>136</v>
      </c>
      <c r="B160" s="57">
        <v>1.4871696553785925E-3</v>
      </c>
      <c r="C160" s="58">
        <v>2.026797383782623E-2</v>
      </c>
      <c r="D160" s="58">
        <v>0.10276524063892678</v>
      </c>
      <c r="E160" s="58">
        <v>0.22543130372046946</v>
      </c>
      <c r="F160" s="58">
        <v>0.56664606657567118</v>
      </c>
      <c r="G160" s="58">
        <v>4.5590868585070844E-3</v>
      </c>
      <c r="H160" s="58">
        <v>5.8859752797534561E-2</v>
      </c>
      <c r="I160" s="58">
        <v>0.15790939218548222</v>
      </c>
      <c r="J160" s="58">
        <v>0.26823333602912586</v>
      </c>
      <c r="K160" s="58">
        <v>0.67989958984589816</v>
      </c>
      <c r="L160" s="58">
        <v>7.4998368700714179E-4</v>
      </c>
      <c r="M160" s="58">
        <v>7.0620167827332722E-3</v>
      </c>
      <c r="N160" s="58">
        <v>3.7061995976919448E-2</v>
      </c>
      <c r="O160" s="58">
        <v>0.11379323912202216</v>
      </c>
      <c r="P160" s="59">
        <v>0.43320003367026327</v>
      </c>
      <c r="Q160" s="8"/>
    </row>
    <row r="161" spans="1:17" ht="23.25" x14ac:dyDescent="0.45">
      <c r="A161" s="56" t="s">
        <v>137</v>
      </c>
      <c r="B161" s="57">
        <v>4.4319728602823559E-3</v>
      </c>
      <c r="C161" s="58">
        <v>2.6170090649196034E-2</v>
      </c>
      <c r="D161" s="58">
        <v>6.4902311097658594E-2</v>
      </c>
      <c r="E161" s="58">
        <v>4.1521255047585345E-2</v>
      </c>
      <c r="F161" s="58">
        <v>1.381416546133782E-2</v>
      </c>
      <c r="G161" s="58">
        <v>1.62701728595957E-2</v>
      </c>
      <c r="H161" s="58">
        <v>4.358849296500257E-2</v>
      </c>
      <c r="I161" s="58">
        <v>5.0115038004737024E-2</v>
      </c>
      <c r="J161" s="58">
        <v>9.7329911668890805E-3</v>
      </c>
      <c r="K161" s="58">
        <v>5.8043571914417006E-3</v>
      </c>
      <c r="L161" s="60">
        <v>0</v>
      </c>
      <c r="M161" s="58">
        <v>1.3888706912996034E-3</v>
      </c>
      <c r="N161" s="58">
        <v>3.1424697253396569E-2</v>
      </c>
      <c r="O161" s="58">
        <v>8.3927980861544835E-2</v>
      </c>
      <c r="P161" s="59">
        <v>8.2703079133205043E-2</v>
      </c>
      <c r="Q161" s="8"/>
    </row>
    <row r="162" spans="1:17" ht="23.25" x14ac:dyDescent="0.45">
      <c r="A162" s="56" t="s">
        <v>138</v>
      </c>
      <c r="B162" s="57">
        <v>4.6092897725818067E-4</v>
      </c>
      <c r="C162" s="58">
        <v>3.7199937870642762E-3</v>
      </c>
      <c r="D162" s="58">
        <v>1.2489370471159389E-2</v>
      </c>
      <c r="E162" s="58">
        <v>3.8686482832512817E-2</v>
      </c>
      <c r="F162" s="58">
        <v>0.10883846342239552</v>
      </c>
      <c r="G162" s="58">
        <v>8.7069738174774293E-4</v>
      </c>
      <c r="H162" s="58">
        <v>6.5627843596143568E-3</v>
      </c>
      <c r="I162" s="58">
        <v>2.7502079766608855E-2</v>
      </c>
      <c r="J162" s="58">
        <v>4.0810142624868539E-2</v>
      </c>
      <c r="K162" s="58">
        <v>0.13730767011320075</v>
      </c>
      <c r="L162" s="60">
        <v>0</v>
      </c>
      <c r="M162" s="58">
        <v>6.5545383506882828E-4</v>
      </c>
      <c r="N162" s="58">
        <v>3.0568435498209228E-3</v>
      </c>
      <c r="O162" s="58">
        <v>1.955920467153156E-2</v>
      </c>
      <c r="P162" s="59">
        <v>8.0469619827777408E-2</v>
      </c>
      <c r="Q162" s="8"/>
    </row>
    <row r="163" spans="1:17" ht="23.25" x14ac:dyDescent="0.45">
      <c r="A163" s="56" t="s">
        <v>139</v>
      </c>
      <c r="B163" s="57">
        <v>1.6057174258378606E-3</v>
      </c>
      <c r="C163" s="58">
        <v>2.8614027573431646E-3</v>
      </c>
      <c r="D163" s="58">
        <v>2.420940643111691E-3</v>
      </c>
      <c r="E163" s="58">
        <v>7.557047346631254E-3</v>
      </c>
      <c r="F163" s="58">
        <v>5.197687682468464E-3</v>
      </c>
      <c r="G163" s="58">
        <v>2.5211191659244687E-3</v>
      </c>
      <c r="H163" s="58">
        <v>1.6794336440610783E-3</v>
      </c>
      <c r="I163" s="58">
        <v>6.1491408027608127E-3</v>
      </c>
      <c r="J163" s="58">
        <v>7.2856125991485974E-3</v>
      </c>
      <c r="K163" s="58">
        <v>5.6906176060999786E-3</v>
      </c>
      <c r="L163" s="58">
        <v>9.2316973048010397E-4</v>
      </c>
      <c r="M163" s="58">
        <v>2.1683760791514593E-3</v>
      </c>
      <c r="N163" s="58">
        <v>2.4229217229204967E-3</v>
      </c>
      <c r="O163" s="58">
        <v>4.6565295106947707E-3</v>
      </c>
      <c r="P163" s="59">
        <v>3.7252320251071969E-3</v>
      </c>
      <c r="Q163" s="8"/>
    </row>
    <row r="164" spans="1:17" x14ac:dyDescent="0.45">
      <c r="A164" s="56" t="s">
        <v>140</v>
      </c>
      <c r="B164" s="57">
        <v>0.37810147163591407</v>
      </c>
      <c r="C164" s="58">
        <v>0.62660267165243233</v>
      </c>
      <c r="D164" s="58">
        <v>0.69571224785787456</v>
      </c>
      <c r="E164" s="58">
        <v>0.7848546302084215</v>
      </c>
      <c r="F164" s="58">
        <v>0.92545945131887586</v>
      </c>
      <c r="G164" s="58">
        <v>0.43603712389080596</v>
      </c>
      <c r="H164" s="58">
        <v>0.67456410328610539</v>
      </c>
      <c r="I164" s="58">
        <v>0.7542260748219457</v>
      </c>
      <c r="J164" s="58">
        <v>0.83729033429431365</v>
      </c>
      <c r="K164" s="58">
        <v>0.94921443850124787</v>
      </c>
      <c r="L164" s="58">
        <v>0.30329950007707462</v>
      </c>
      <c r="M164" s="58">
        <v>0.57572345216428367</v>
      </c>
      <c r="N164" s="58">
        <v>0.64488071255405222</v>
      </c>
      <c r="O164" s="58">
        <v>0.69314782802059949</v>
      </c>
      <c r="P164" s="59">
        <v>0.84260452583444234</v>
      </c>
      <c r="Q164" s="8"/>
    </row>
    <row r="165" spans="1:17" ht="23.25" x14ac:dyDescent="0.45">
      <c r="A165" s="56" t="s">
        <v>141</v>
      </c>
      <c r="B165" s="57">
        <v>0.94438631506702819</v>
      </c>
      <c r="C165" s="58">
        <v>0.86306249212015784</v>
      </c>
      <c r="D165" s="58">
        <v>0.66241218209808372</v>
      </c>
      <c r="E165" s="58">
        <v>0.19827503867224971</v>
      </c>
      <c r="F165" s="58">
        <v>8.4221727689639658E-3</v>
      </c>
      <c r="G165" s="58">
        <v>0.90110029446883155</v>
      </c>
      <c r="H165" s="58">
        <v>0.77760579570610333</v>
      </c>
      <c r="I165" s="58">
        <v>0.36852462162620031</v>
      </c>
      <c r="J165" s="58">
        <v>3.5754443518412712E-2</v>
      </c>
      <c r="K165" s="58">
        <v>7.0420388846242953E-4</v>
      </c>
      <c r="L165" s="58">
        <v>0.97071107754877761</v>
      </c>
      <c r="M165" s="58">
        <v>0.92742918576823807</v>
      </c>
      <c r="N165" s="58">
        <v>0.82880267553468512</v>
      </c>
      <c r="O165" s="58">
        <v>0.62487270508321957</v>
      </c>
      <c r="P165" s="59">
        <v>0.20409069221865203</v>
      </c>
      <c r="Q165" s="8"/>
    </row>
    <row r="166" spans="1:17" ht="23.25" x14ac:dyDescent="0.45">
      <c r="A166" s="56" t="s">
        <v>142</v>
      </c>
      <c r="B166" s="57">
        <v>4.8240684930305998E-2</v>
      </c>
      <c r="C166" s="58">
        <v>8.7891279690297863E-2</v>
      </c>
      <c r="D166" s="58">
        <v>0.14604672909676955</v>
      </c>
      <c r="E166" s="58">
        <v>6.4669328833247469E-2</v>
      </c>
      <c r="F166" s="58">
        <v>2.4610983780407338E-3</v>
      </c>
      <c r="G166" s="58">
        <v>8.9319303214187448E-2</v>
      </c>
      <c r="H166" s="58">
        <v>0.12226679477636243</v>
      </c>
      <c r="I166" s="58">
        <v>6.9820600149187978E-2</v>
      </c>
      <c r="J166" s="58">
        <v>1.0052608603935675E-2</v>
      </c>
      <c r="K166" s="60">
        <v>0</v>
      </c>
      <c r="L166" s="58">
        <v>2.0972856359591684E-2</v>
      </c>
      <c r="M166" s="58">
        <v>5.0918752330250797E-2</v>
      </c>
      <c r="N166" s="58">
        <v>9.2753872024662579E-2</v>
      </c>
      <c r="O166" s="58">
        <v>0.17136335411695605</v>
      </c>
      <c r="P166" s="59">
        <v>0.11146791778247971</v>
      </c>
      <c r="Q166" s="8"/>
    </row>
    <row r="167" spans="1:17" ht="23.25" x14ac:dyDescent="0.45">
      <c r="A167" s="56" t="s">
        <v>143</v>
      </c>
      <c r="B167" s="57">
        <v>4.2019647671171561E-3</v>
      </c>
      <c r="C167" s="58">
        <v>1.1059402774114413E-2</v>
      </c>
      <c r="D167" s="58">
        <v>1.5090680989292832E-2</v>
      </c>
      <c r="E167" s="58">
        <v>6.4967170119370997E-3</v>
      </c>
      <c r="F167" s="58">
        <v>1.138255660312354E-3</v>
      </c>
      <c r="G167" s="58">
        <v>1.8792855653966569E-3</v>
      </c>
      <c r="H167" s="58">
        <v>1.4502416770234667E-2</v>
      </c>
      <c r="I167" s="58">
        <v>1.4142207494093789E-2</v>
      </c>
      <c r="J167" s="58">
        <v>6.0651510221719288E-3</v>
      </c>
      <c r="K167" s="60">
        <v>0</v>
      </c>
      <c r="L167" s="58">
        <v>6.8048383357539721E-3</v>
      </c>
      <c r="M167" s="58">
        <v>7.0026789486596743E-3</v>
      </c>
      <c r="N167" s="58">
        <v>1.4304223811225583E-2</v>
      </c>
      <c r="O167" s="58">
        <v>8.5498838104874596E-3</v>
      </c>
      <c r="P167" s="59">
        <v>1.5484061548171537E-3</v>
      </c>
      <c r="Q167" s="8"/>
    </row>
    <row r="168" spans="1:17" ht="34.9" x14ac:dyDescent="0.45">
      <c r="A168" s="56" t="s">
        <v>144</v>
      </c>
      <c r="B168" s="57">
        <v>2.6117504617408077E-4</v>
      </c>
      <c r="C168" s="58">
        <v>1.5812384722456885E-3</v>
      </c>
      <c r="D168" s="58">
        <v>1.6787487340974704E-3</v>
      </c>
      <c r="E168" s="58">
        <v>3.7015929846179281E-3</v>
      </c>
      <c r="F168" s="58">
        <v>1.151330412123581E-2</v>
      </c>
      <c r="G168" s="60">
        <v>0</v>
      </c>
      <c r="H168" s="58">
        <v>7.7224378052241031E-4</v>
      </c>
      <c r="I168" s="58">
        <v>5.3114206175508081E-3</v>
      </c>
      <c r="J168" s="58">
        <v>7.6313837185489741E-3</v>
      </c>
      <c r="K168" s="58">
        <v>1.2041362226319369E-2</v>
      </c>
      <c r="L168" s="60">
        <v>0</v>
      </c>
      <c r="M168" s="58">
        <v>1.2343060743055649E-3</v>
      </c>
      <c r="N168" s="58">
        <v>4.0457686099777766E-3</v>
      </c>
      <c r="O168" s="58">
        <v>1.2009128018737761E-3</v>
      </c>
      <c r="P168" s="59">
        <v>1.3175170929865768E-3</v>
      </c>
      <c r="Q168" s="8"/>
    </row>
    <row r="169" spans="1:17" ht="34.9" x14ac:dyDescent="0.45">
      <c r="A169" s="56" t="s">
        <v>145</v>
      </c>
      <c r="B169" s="61">
        <v>0</v>
      </c>
      <c r="C169" s="58">
        <v>2.2365159198828712E-4</v>
      </c>
      <c r="D169" s="58">
        <v>8.1885058293484263E-4</v>
      </c>
      <c r="E169" s="58">
        <v>1.6499413569028693E-2</v>
      </c>
      <c r="F169" s="58">
        <v>1.6252113241678707E-2</v>
      </c>
      <c r="G169" s="60">
        <v>0</v>
      </c>
      <c r="H169" s="58">
        <v>3.8592451676331037E-4</v>
      </c>
      <c r="I169" s="58">
        <v>1.3853803722584759E-2</v>
      </c>
      <c r="J169" s="58">
        <v>2.1668948632634508E-2</v>
      </c>
      <c r="K169" s="58">
        <v>1.8738916110146706E-2</v>
      </c>
      <c r="L169" s="60">
        <v>0</v>
      </c>
      <c r="M169" s="60">
        <v>0</v>
      </c>
      <c r="N169" s="60">
        <v>0</v>
      </c>
      <c r="O169" s="60">
        <v>0</v>
      </c>
      <c r="P169" s="62">
        <v>0</v>
      </c>
      <c r="Q169" s="8"/>
    </row>
    <row r="170" spans="1:17" ht="23.25" x14ac:dyDescent="0.45">
      <c r="A170" s="56" t="s">
        <v>146</v>
      </c>
      <c r="B170" s="61">
        <v>0</v>
      </c>
      <c r="C170" s="60">
        <v>0</v>
      </c>
      <c r="D170" s="60">
        <v>0</v>
      </c>
      <c r="E170" s="58">
        <v>2.6593301672189879E-3</v>
      </c>
      <c r="F170" s="58">
        <v>3.6136710923687025E-2</v>
      </c>
      <c r="G170" s="60">
        <v>0</v>
      </c>
      <c r="H170" s="60">
        <v>0</v>
      </c>
      <c r="I170" s="58">
        <v>1.2655529322281797E-3</v>
      </c>
      <c r="J170" s="58">
        <v>6.1224133060029965E-3</v>
      </c>
      <c r="K170" s="58">
        <v>5.6919741965329347E-2</v>
      </c>
      <c r="L170" s="60">
        <v>0</v>
      </c>
      <c r="M170" s="60">
        <v>0</v>
      </c>
      <c r="N170" s="60">
        <v>0</v>
      </c>
      <c r="O170" s="60">
        <v>0</v>
      </c>
      <c r="P170" s="59">
        <v>2.9441621874358561E-3</v>
      </c>
      <c r="Q170" s="8"/>
    </row>
    <row r="171" spans="1:17" ht="23.25" x14ac:dyDescent="0.45">
      <c r="A171" s="56" t="s">
        <v>147</v>
      </c>
      <c r="B171" s="57">
        <v>9.42813646581964E-4</v>
      </c>
      <c r="C171" s="58">
        <v>3.2885764710731895E-2</v>
      </c>
      <c r="D171" s="58">
        <v>0.16659632357443752</v>
      </c>
      <c r="E171" s="58">
        <v>0.6247238899320986</v>
      </c>
      <c r="F171" s="58">
        <v>0.67726392009395409</v>
      </c>
      <c r="G171" s="58">
        <v>7.7011167515834682E-3</v>
      </c>
      <c r="H171" s="58">
        <v>8.1589145218880318E-2</v>
      </c>
      <c r="I171" s="58">
        <v>0.47485262865471117</v>
      </c>
      <c r="J171" s="58">
        <v>0.73040148079035927</v>
      </c>
      <c r="K171" s="58">
        <v>0.62577351856630381</v>
      </c>
      <c r="L171" s="60">
        <v>0</v>
      </c>
      <c r="M171" s="58">
        <v>4.7288828507847823E-3</v>
      </c>
      <c r="N171" s="58">
        <v>5.6138520361762929E-2</v>
      </c>
      <c r="O171" s="58">
        <v>0.19125239654757947</v>
      </c>
      <c r="P171" s="59">
        <v>0.63123467109191156</v>
      </c>
      <c r="Q171" s="8"/>
    </row>
    <row r="172" spans="1:17" ht="23.25" x14ac:dyDescent="0.45">
      <c r="A172" s="56" t="s">
        <v>148</v>
      </c>
      <c r="B172" s="61">
        <v>0</v>
      </c>
      <c r="C172" s="58">
        <v>6.2558346778276118E-4</v>
      </c>
      <c r="D172" s="58">
        <v>6.323377377002927E-3</v>
      </c>
      <c r="E172" s="58">
        <v>8.1806114540854818E-2</v>
      </c>
      <c r="F172" s="58">
        <v>0.24681242481212615</v>
      </c>
      <c r="G172" s="60">
        <v>0</v>
      </c>
      <c r="H172" s="58">
        <v>1.9864754576226517E-3</v>
      </c>
      <c r="I172" s="58">
        <v>4.8951421542834356E-2</v>
      </c>
      <c r="J172" s="58">
        <v>0.18230357040793493</v>
      </c>
      <c r="K172" s="58">
        <v>0.28582225724343918</v>
      </c>
      <c r="L172" s="60">
        <v>0</v>
      </c>
      <c r="M172" s="60">
        <v>0</v>
      </c>
      <c r="N172" s="58">
        <v>3.9549396576861739E-3</v>
      </c>
      <c r="O172" s="58">
        <v>2.7607476398837025E-3</v>
      </c>
      <c r="P172" s="59">
        <v>4.7396633471717048E-2</v>
      </c>
      <c r="Q172" s="8"/>
    </row>
    <row r="173" spans="1:17" ht="23.25" x14ac:dyDescent="0.45">
      <c r="A173" s="56" t="s">
        <v>149</v>
      </c>
      <c r="B173" s="57">
        <v>1.96704654279397E-3</v>
      </c>
      <c r="C173" s="58">
        <v>2.670587172683047E-3</v>
      </c>
      <c r="D173" s="58">
        <v>1.0331075473813754E-3</v>
      </c>
      <c r="E173" s="58">
        <v>1.1685742887461781E-3</v>
      </c>
      <c r="F173" s="60">
        <v>0</v>
      </c>
      <c r="G173" s="60">
        <v>0</v>
      </c>
      <c r="H173" s="58">
        <v>8.9120377351077727E-4</v>
      </c>
      <c r="I173" s="58">
        <v>3.277743260608305E-3</v>
      </c>
      <c r="J173" s="60">
        <v>0</v>
      </c>
      <c r="K173" s="60">
        <v>0</v>
      </c>
      <c r="L173" s="58">
        <v>1.5112277558765048E-3</v>
      </c>
      <c r="M173" s="58">
        <v>8.6861940277611262E-3</v>
      </c>
      <c r="N173" s="60">
        <v>0</v>
      </c>
      <c r="O173" s="60">
        <v>0</v>
      </c>
      <c r="P173" s="62">
        <v>0</v>
      </c>
      <c r="Q173" s="8"/>
    </row>
    <row r="174" spans="1:17" ht="34.9" x14ac:dyDescent="0.45">
      <c r="A174" s="56" t="s">
        <v>150</v>
      </c>
      <c r="B174" s="57">
        <v>0.29192211893751369</v>
      </c>
      <c r="C174" s="58">
        <v>0.12719762855460706</v>
      </c>
      <c r="D174" s="58">
        <v>5.3627558998994067E-2</v>
      </c>
      <c r="E174" s="58">
        <v>4.8526546289254721E-3</v>
      </c>
      <c r="F174" s="60">
        <v>0</v>
      </c>
      <c r="G174" s="58">
        <v>0.27314739737658833</v>
      </c>
      <c r="H174" s="58">
        <v>6.1177382983439818E-2</v>
      </c>
      <c r="I174" s="58">
        <v>1.1513850978088292E-2</v>
      </c>
      <c r="J174" s="60">
        <v>0</v>
      </c>
      <c r="K174" s="60">
        <v>0</v>
      </c>
      <c r="L174" s="58">
        <v>0.3450438997806865</v>
      </c>
      <c r="M174" s="58">
        <v>0.15067543843761244</v>
      </c>
      <c r="N174" s="58">
        <v>0.11423778689131261</v>
      </c>
      <c r="O174" s="58">
        <v>5.9965847710480379E-2</v>
      </c>
      <c r="P174" s="59">
        <v>6.5364791398964308E-3</v>
      </c>
      <c r="Q174" s="8"/>
    </row>
    <row r="175" spans="1:17" ht="23.25" x14ac:dyDescent="0.45">
      <c r="A175" s="56" t="s">
        <v>151</v>
      </c>
      <c r="B175" s="57">
        <v>4.8917808371666857E-2</v>
      </c>
      <c r="C175" s="58">
        <v>4.686304089388367E-3</v>
      </c>
      <c r="D175" s="58">
        <v>8.0035808708950589E-4</v>
      </c>
      <c r="E175" s="60">
        <v>0</v>
      </c>
      <c r="F175" s="60">
        <v>0</v>
      </c>
      <c r="G175" s="58">
        <v>1.9335481813132317E-2</v>
      </c>
      <c r="H175" s="58">
        <v>3.3584066207046903E-3</v>
      </c>
      <c r="I175" s="60">
        <v>0</v>
      </c>
      <c r="J175" s="60">
        <v>0</v>
      </c>
      <c r="K175" s="60">
        <v>0</v>
      </c>
      <c r="L175" s="58">
        <v>9.3703473231324358E-2</v>
      </c>
      <c r="M175" s="58">
        <v>8.2488686687737407E-3</v>
      </c>
      <c r="N175" s="60">
        <v>0</v>
      </c>
      <c r="O175" s="58">
        <v>1.6448151251974216E-3</v>
      </c>
      <c r="P175" s="62">
        <v>0</v>
      </c>
      <c r="Q175" s="8"/>
    </row>
    <row r="176" spans="1:17" ht="23.25" x14ac:dyDescent="0.45">
      <c r="A176" s="56" t="s">
        <v>152</v>
      </c>
      <c r="B176" s="57">
        <v>2.8426109109268684E-3</v>
      </c>
      <c r="C176" s="58">
        <v>3.2532860778154205E-4</v>
      </c>
      <c r="D176" s="60">
        <v>0</v>
      </c>
      <c r="E176" s="60">
        <v>0</v>
      </c>
      <c r="F176" s="60">
        <v>0</v>
      </c>
      <c r="G176" s="58">
        <v>9.516338396614606E-4</v>
      </c>
      <c r="H176" s="60">
        <v>0</v>
      </c>
      <c r="I176" s="60">
        <v>0</v>
      </c>
      <c r="J176" s="60">
        <v>0</v>
      </c>
      <c r="K176" s="60">
        <v>0</v>
      </c>
      <c r="L176" s="58">
        <v>3.1055299496641764E-3</v>
      </c>
      <c r="M176" s="58">
        <v>3.259364369490939E-3</v>
      </c>
      <c r="N176" s="60">
        <v>0</v>
      </c>
      <c r="O176" s="60">
        <v>0</v>
      </c>
      <c r="P176" s="62">
        <v>0</v>
      </c>
      <c r="Q176" s="8"/>
    </row>
    <row r="177" spans="1:17" ht="23.25" x14ac:dyDescent="0.45">
      <c r="A177" s="56" t="s">
        <v>153</v>
      </c>
      <c r="B177" s="57">
        <v>1.0833035410879285E-2</v>
      </c>
      <c r="C177" s="58">
        <v>3.8442101645808492E-3</v>
      </c>
      <c r="D177" s="58">
        <v>8.1309546795485326E-4</v>
      </c>
      <c r="E177" s="60">
        <v>0</v>
      </c>
      <c r="F177" s="60">
        <v>0</v>
      </c>
      <c r="G177" s="58">
        <v>6.2311901598804771E-3</v>
      </c>
      <c r="H177" s="58">
        <v>1.9581110634694231E-3</v>
      </c>
      <c r="I177" s="58">
        <v>1.2497983088123074E-3</v>
      </c>
      <c r="J177" s="60">
        <v>0</v>
      </c>
      <c r="K177" s="60">
        <v>0</v>
      </c>
      <c r="L177" s="58">
        <v>8.2051913012170068E-3</v>
      </c>
      <c r="M177" s="58">
        <v>1.1543249278566778E-2</v>
      </c>
      <c r="N177" s="58">
        <v>4.3454646342998603E-3</v>
      </c>
      <c r="O177" s="60">
        <v>0</v>
      </c>
      <c r="P177" s="62">
        <v>0</v>
      </c>
      <c r="Q177" s="8"/>
    </row>
    <row r="178" spans="1:17" ht="23.25" x14ac:dyDescent="0.45">
      <c r="A178" s="56" t="s">
        <v>154</v>
      </c>
      <c r="B178" s="57">
        <v>5.2663850857816389E-3</v>
      </c>
      <c r="C178" s="58">
        <v>3.9541442721703476E-3</v>
      </c>
      <c r="D178" s="58">
        <v>2.765554545484343E-3</v>
      </c>
      <c r="E178" s="58">
        <v>4.2548480944489849E-4</v>
      </c>
      <c r="F178" s="58">
        <v>6.0482358882090153E-4</v>
      </c>
      <c r="G178" s="58">
        <v>3.9355601181798695E-4</v>
      </c>
      <c r="H178" s="58">
        <v>5.8523204227688488E-3</v>
      </c>
      <c r="I178" s="58">
        <v>6.6467985767056743E-4</v>
      </c>
      <c r="J178" s="60">
        <v>0</v>
      </c>
      <c r="K178" s="58">
        <v>1.0432560101946461E-3</v>
      </c>
      <c r="L178" s="58">
        <v>9.8111261775248905E-3</v>
      </c>
      <c r="M178" s="58">
        <v>4.3093067968553427E-3</v>
      </c>
      <c r="N178" s="58">
        <v>4.312845477046464E-3</v>
      </c>
      <c r="O178" s="58">
        <v>1.3545937436464388E-3</v>
      </c>
      <c r="P178" s="59">
        <v>9.7950916350977293E-4</v>
      </c>
      <c r="Q178" s="8"/>
    </row>
    <row r="179" spans="1:17" ht="23.25" x14ac:dyDescent="0.45">
      <c r="A179" s="56" t="s">
        <v>155</v>
      </c>
      <c r="B179" s="57">
        <v>0.33189540260802475</v>
      </c>
      <c r="C179" s="58">
        <v>0.4894937873199971</v>
      </c>
      <c r="D179" s="58">
        <v>0.4790228649846458</v>
      </c>
      <c r="E179" s="58">
        <v>0.3816550020830497</v>
      </c>
      <c r="F179" s="58">
        <v>0.11359643209752475</v>
      </c>
      <c r="G179" s="58">
        <v>0.36474091669605641</v>
      </c>
      <c r="H179" s="58">
        <v>0.54022543662796518</v>
      </c>
      <c r="I179" s="58">
        <v>0.52088808043259505</v>
      </c>
      <c r="J179" s="58">
        <v>0.24239354682924108</v>
      </c>
      <c r="K179" s="58">
        <v>7.232573113574374E-2</v>
      </c>
      <c r="L179" s="58">
        <v>0.21591881462933113</v>
      </c>
      <c r="M179" s="58">
        <v>0.52964856230004942</v>
      </c>
      <c r="N179" s="58">
        <v>0.46101391703669464</v>
      </c>
      <c r="O179" s="58">
        <v>0.36095677593941083</v>
      </c>
      <c r="P179" s="59">
        <v>0.27664991958787211</v>
      </c>
      <c r="Q179" s="8"/>
    </row>
    <row r="180" spans="1:17" ht="23.25" x14ac:dyDescent="0.45">
      <c r="A180" s="56" t="s">
        <v>156</v>
      </c>
      <c r="B180" s="57">
        <v>2.4940111760366306E-3</v>
      </c>
      <c r="C180" s="58">
        <v>2.305551984838259E-3</v>
      </c>
      <c r="D180" s="58">
        <v>1.8003935785794619E-3</v>
      </c>
      <c r="E180" s="58">
        <v>1.4403124451111695E-3</v>
      </c>
      <c r="F180" s="58">
        <v>2.5772850036441839E-4</v>
      </c>
      <c r="G180" s="58">
        <v>1.6960943844877157E-3</v>
      </c>
      <c r="H180" s="58">
        <v>3.7202244270218101E-3</v>
      </c>
      <c r="I180" s="58">
        <v>1.7323639500022841E-3</v>
      </c>
      <c r="J180" s="58">
        <v>9.0749541623027857E-4</v>
      </c>
      <c r="K180" s="58">
        <v>4.4455410135012675E-4</v>
      </c>
      <c r="L180" s="58">
        <v>4.0387335254831753E-3</v>
      </c>
      <c r="M180" s="58">
        <v>2.7996193924453654E-3</v>
      </c>
      <c r="N180" s="60">
        <v>0</v>
      </c>
      <c r="O180" s="58">
        <v>9.0216465394352217E-4</v>
      </c>
      <c r="P180" s="62">
        <v>0</v>
      </c>
      <c r="Q180" s="8"/>
    </row>
    <row r="181" spans="1:17" ht="34.9" x14ac:dyDescent="0.45">
      <c r="A181" s="56" t="s">
        <v>157</v>
      </c>
      <c r="B181" s="57">
        <v>3.6273586252332465E-3</v>
      </c>
      <c r="C181" s="58">
        <v>1.2316034437480458E-2</v>
      </c>
      <c r="D181" s="58">
        <v>2.1869550728411576E-2</v>
      </c>
      <c r="E181" s="58">
        <v>2.2946583961416567E-2</v>
      </c>
      <c r="F181" s="58">
        <v>2.314009726744734E-3</v>
      </c>
      <c r="G181" s="58">
        <v>7.8187596115079985E-3</v>
      </c>
      <c r="H181" s="58">
        <v>2.7291616068057425E-2</v>
      </c>
      <c r="I181" s="58">
        <v>2.6665782075391265E-2</v>
      </c>
      <c r="J181" s="58">
        <v>6.9782620581263525E-3</v>
      </c>
      <c r="K181" s="60">
        <v>0</v>
      </c>
      <c r="L181" s="58">
        <v>1.3667476919663193E-3</v>
      </c>
      <c r="M181" s="58">
        <v>1.9214355271499062E-3</v>
      </c>
      <c r="N181" s="58">
        <v>1.014795761991532E-2</v>
      </c>
      <c r="O181" s="58">
        <v>1.557314620807369E-2</v>
      </c>
      <c r="P181" s="59">
        <v>2.751880845170886E-2</v>
      </c>
      <c r="Q181" s="8"/>
    </row>
    <row r="182" spans="1:17" ht="23.25" x14ac:dyDescent="0.45">
      <c r="A182" s="56" t="s">
        <v>158</v>
      </c>
      <c r="B182" s="57">
        <v>0.29715586066789412</v>
      </c>
      <c r="C182" s="58">
        <v>0.33424468130097112</v>
      </c>
      <c r="D182" s="58">
        <v>0.34359042655548477</v>
      </c>
      <c r="E182" s="58">
        <v>0.13097465631396243</v>
      </c>
      <c r="F182" s="58">
        <v>1.1971492466553518E-2</v>
      </c>
      <c r="G182" s="58">
        <v>0.31635355618674732</v>
      </c>
      <c r="H182" s="58">
        <v>0.31027558637981423</v>
      </c>
      <c r="I182" s="58">
        <v>0.17396463599840692</v>
      </c>
      <c r="J182" s="58">
        <v>2.9535298949145975E-2</v>
      </c>
      <c r="K182" s="58">
        <v>5.0230327927231451E-3</v>
      </c>
      <c r="L182" s="58">
        <v>0.31250029985334882</v>
      </c>
      <c r="M182" s="58">
        <v>0.28045547972774976</v>
      </c>
      <c r="N182" s="58">
        <v>0.37969568444231128</v>
      </c>
      <c r="O182" s="58">
        <v>0.43083096188183945</v>
      </c>
      <c r="P182" s="59">
        <v>0.15279147181740224</v>
      </c>
      <c r="Q182" s="8"/>
    </row>
    <row r="183" spans="1:17" ht="23.25" x14ac:dyDescent="0.45">
      <c r="A183" s="56" t="s">
        <v>159</v>
      </c>
      <c r="B183" s="57">
        <v>4.4576653060542489E-4</v>
      </c>
      <c r="C183" s="58">
        <v>1.991767440377655E-2</v>
      </c>
      <c r="D183" s="58">
        <v>9.5249133600467023E-2</v>
      </c>
      <c r="E183" s="58">
        <v>0.45731064563126178</v>
      </c>
      <c r="F183" s="58">
        <v>0.86985793330571926</v>
      </c>
      <c r="G183" s="58">
        <v>8.0486428904339592E-3</v>
      </c>
      <c r="H183" s="58">
        <v>4.5019781977914952E-2</v>
      </c>
      <c r="I183" s="58">
        <v>0.26216027959023402</v>
      </c>
      <c r="J183" s="58">
        <v>0.71996668405483166</v>
      </c>
      <c r="K183" s="58">
        <v>0.91961090403700219</v>
      </c>
      <c r="L183" s="60">
        <v>0</v>
      </c>
      <c r="M183" s="58">
        <v>1.1268994535856508E-3</v>
      </c>
      <c r="N183" s="58">
        <v>2.624634389841991E-2</v>
      </c>
      <c r="O183" s="58">
        <v>0.12877169473740746</v>
      </c>
      <c r="P183" s="59">
        <v>0.53447863972666565</v>
      </c>
      <c r="Q183" s="8"/>
    </row>
    <row r="184" spans="1:17" ht="34.9" x14ac:dyDescent="0.45">
      <c r="A184" s="56" t="s">
        <v>160</v>
      </c>
      <c r="B184" s="57">
        <v>2.5441434981758361E-3</v>
      </c>
      <c r="C184" s="58">
        <v>9.1600999753142277E-4</v>
      </c>
      <c r="D184" s="58">
        <v>3.2687203158782158E-4</v>
      </c>
      <c r="E184" s="60">
        <v>0</v>
      </c>
      <c r="F184" s="58">
        <v>4.9751180567350216E-4</v>
      </c>
      <c r="G184" s="60">
        <v>0</v>
      </c>
      <c r="H184" s="58">
        <v>5.5437756235926961E-4</v>
      </c>
      <c r="I184" s="58">
        <v>5.0243068419019484E-4</v>
      </c>
      <c r="J184" s="58">
        <v>2.1871269242544446E-4</v>
      </c>
      <c r="K184" s="60">
        <v>0</v>
      </c>
      <c r="L184" s="58">
        <v>4.2862083965563387E-3</v>
      </c>
      <c r="M184" s="58">
        <v>3.4413859840464723E-3</v>
      </c>
      <c r="N184" s="60">
        <v>0</v>
      </c>
      <c r="O184" s="60">
        <v>0</v>
      </c>
      <c r="P184" s="59">
        <v>1.0451721129447265E-3</v>
      </c>
      <c r="Q184" s="8"/>
    </row>
    <row r="185" spans="1:17" ht="23.25" x14ac:dyDescent="0.45">
      <c r="A185" s="56" t="s">
        <v>161</v>
      </c>
      <c r="B185" s="57">
        <v>1.6362370538435202E-3</v>
      </c>
      <c r="C185" s="58">
        <v>7.9864486687645901E-4</v>
      </c>
      <c r="D185" s="60">
        <v>0</v>
      </c>
      <c r="E185" s="58">
        <v>3.9466012682714944E-4</v>
      </c>
      <c r="F185" s="60">
        <v>0</v>
      </c>
      <c r="G185" s="58">
        <v>5.8276402303006477E-4</v>
      </c>
      <c r="H185" s="58">
        <v>3.5185684283203415E-4</v>
      </c>
      <c r="I185" s="58">
        <v>6.580981246092297E-4</v>
      </c>
      <c r="J185" s="60">
        <v>0</v>
      </c>
      <c r="K185" s="60">
        <v>0</v>
      </c>
      <c r="L185" s="58">
        <v>2.0199754628970278E-3</v>
      </c>
      <c r="M185" s="58">
        <v>2.5703900636743588E-3</v>
      </c>
      <c r="N185" s="60">
        <v>0</v>
      </c>
      <c r="O185" s="60">
        <v>0</v>
      </c>
      <c r="P185" s="62">
        <v>0</v>
      </c>
      <c r="Q185" s="8"/>
    </row>
    <row r="186" spans="1:17" ht="34.9" x14ac:dyDescent="0.45">
      <c r="A186" s="56" t="s">
        <v>162</v>
      </c>
      <c r="B186" s="57">
        <v>1.9814257530527603E-2</v>
      </c>
      <c r="C186" s="58">
        <v>1.5758305535244113E-2</v>
      </c>
      <c r="D186" s="58">
        <v>7.555241723468633E-3</v>
      </c>
      <c r="E186" s="58">
        <v>1.9672599748473425E-3</v>
      </c>
      <c r="F186" s="58">
        <v>3.1446949806318732E-4</v>
      </c>
      <c r="G186" s="58">
        <v>2.437637775650605E-2</v>
      </c>
      <c r="H186" s="58">
        <v>1.2735911555528783E-2</v>
      </c>
      <c r="I186" s="58">
        <v>3.2430101406835088E-3</v>
      </c>
      <c r="J186" s="60">
        <v>0</v>
      </c>
      <c r="K186" s="60">
        <v>0</v>
      </c>
      <c r="L186" s="58">
        <v>1.1328791537109011E-2</v>
      </c>
      <c r="M186" s="58">
        <v>1.669243173800174E-2</v>
      </c>
      <c r="N186" s="58">
        <v>1.5320135820319802E-2</v>
      </c>
      <c r="O186" s="58">
        <v>5.4814780874872316E-3</v>
      </c>
      <c r="P186" s="59">
        <v>4.1888637527656702E-3</v>
      </c>
      <c r="Q186" s="8"/>
    </row>
    <row r="187" spans="1:17" ht="23.25" x14ac:dyDescent="0.45">
      <c r="A187" s="56" t="s">
        <v>163</v>
      </c>
      <c r="B187" s="57">
        <v>6.5179309021422063E-2</v>
      </c>
      <c r="C187" s="58">
        <v>0.12015820656196281</v>
      </c>
      <c r="D187" s="58">
        <v>0.12802119807012141</v>
      </c>
      <c r="E187" s="58">
        <v>3.9749177291622508E-2</v>
      </c>
      <c r="F187" s="58">
        <v>1.6449010847887802E-3</v>
      </c>
      <c r="G187" s="58">
        <v>0.1039809972025617</v>
      </c>
      <c r="H187" s="58">
        <v>0.11837852290822186</v>
      </c>
      <c r="I187" s="58">
        <v>5.6483087308667669E-2</v>
      </c>
      <c r="J187" s="58">
        <v>4.4998647710207083E-3</v>
      </c>
      <c r="K187" s="58">
        <v>1.5234402192458643E-3</v>
      </c>
      <c r="L187" s="58">
        <v>4.073481853361869E-2</v>
      </c>
      <c r="M187" s="58">
        <v>7.8144503283947148E-2</v>
      </c>
      <c r="N187" s="58">
        <v>0.14695042482818357</v>
      </c>
      <c r="O187" s="58">
        <v>0.15522715016997374</v>
      </c>
      <c r="P187" s="59">
        <v>4.2452326280599556E-2</v>
      </c>
      <c r="Q187" s="8"/>
    </row>
    <row r="188" spans="1:17" ht="34.9" x14ac:dyDescent="0.45">
      <c r="A188" s="56" t="s">
        <v>164</v>
      </c>
      <c r="B188" s="57">
        <v>9.4676967082377911E-2</v>
      </c>
      <c r="C188" s="58">
        <v>0.2787859381841763</v>
      </c>
      <c r="D188" s="58">
        <v>0.31187761463048042</v>
      </c>
      <c r="E188" s="58">
        <v>8.8915026837700098E-2</v>
      </c>
      <c r="F188" s="58">
        <v>1.0409737671862173E-3</v>
      </c>
      <c r="G188" s="58">
        <v>0.22679428533655951</v>
      </c>
      <c r="H188" s="58">
        <v>0.28417218436171621</v>
      </c>
      <c r="I188" s="58">
        <v>0.1289314283786068</v>
      </c>
      <c r="J188" s="58">
        <v>6.0918600954873994E-3</v>
      </c>
      <c r="K188" s="58">
        <v>1.0252916639496539E-3</v>
      </c>
      <c r="L188" s="58">
        <v>2.1592581639415846E-2</v>
      </c>
      <c r="M188" s="58">
        <v>0.1316873410545186</v>
      </c>
      <c r="N188" s="58">
        <v>0.33344243422169423</v>
      </c>
      <c r="O188" s="58">
        <v>0.36332700776251409</v>
      </c>
      <c r="P188" s="59">
        <v>0.13105061534422435</v>
      </c>
      <c r="Q188" s="8"/>
    </row>
    <row r="189" spans="1:17" ht="34.9" x14ac:dyDescent="0.45">
      <c r="A189" s="56" t="s">
        <v>165</v>
      </c>
      <c r="B189" s="57">
        <v>0.71506525308661284</v>
      </c>
      <c r="C189" s="58">
        <v>0.36586114286749172</v>
      </c>
      <c r="D189" s="58">
        <v>0.13612308128321399</v>
      </c>
      <c r="E189" s="58">
        <v>3.066888744371965E-2</v>
      </c>
      <c r="F189" s="58">
        <v>2.0608091534274459E-3</v>
      </c>
      <c r="G189" s="58">
        <v>0.50913481641911984</v>
      </c>
      <c r="H189" s="58">
        <v>0.26484008540559889</v>
      </c>
      <c r="I189" s="58">
        <v>9.3648903459898555E-2</v>
      </c>
      <c r="J189" s="58">
        <v>9.0825874342164402E-3</v>
      </c>
      <c r="K189" s="58">
        <v>8.0897683618463443E-4</v>
      </c>
      <c r="L189" s="58">
        <v>0.87996992299471466</v>
      </c>
      <c r="M189" s="58">
        <v>0.58240067429545328</v>
      </c>
      <c r="N189" s="58">
        <v>0.26762693577178548</v>
      </c>
      <c r="O189" s="58">
        <v>5.4044340581721667E-2</v>
      </c>
      <c r="P189" s="59">
        <v>6.6533897030641312E-3</v>
      </c>
      <c r="Q189" s="8"/>
    </row>
    <row r="190" spans="1:17" ht="23.25" x14ac:dyDescent="0.45">
      <c r="A190" s="56" t="s">
        <v>166</v>
      </c>
      <c r="B190" s="61">
        <v>0</v>
      </c>
      <c r="C190" s="58">
        <v>9.0581627343875909E-4</v>
      </c>
      <c r="D190" s="58">
        <v>4.8801234538218077E-4</v>
      </c>
      <c r="E190" s="60">
        <v>0</v>
      </c>
      <c r="F190" s="60">
        <v>0</v>
      </c>
      <c r="G190" s="60">
        <v>0</v>
      </c>
      <c r="H190" s="60">
        <v>0</v>
      </c>
      <c r="I190" s="60">
        <v>0</v>
      </c>
      <c r="J190" s="60">
        <v>0</v>
      </c>
      <c r="K190" s="60">
        <v>0</v>
      </c>
      <c r="L190" s="60">
        <v>0</v>
      </c>
      <c r="M190" s="58">
        <v>1.0659939176170699E-3</v>
      </c>
      <c r="N190" s="58">
        <v>1.154298013422419E-3</v>
      </c>
      <c r="O190" s="58">
        <v>1.2701529178056334E-3</v>
      </c>
      <c r="P190" s="62">
        <v>0</v>
      </c>
      <c r="Q190" s="8"/>
    </row>
    <row r="191" spans="1:17" ht="23.25" x14ac:dyDescent="0.45">
      <c r="A191" s="56" t="s">
        <v>167</v>
      </c>
      <c r="B191" s="61">
        <v>0</v>
      </c>
      <c r="C191" s="58">
        <v>5.1691093523529609E-4</v>
      </c>
      <c r="D191" s="58">
        <v>5.7846072807554629E-4</v>
      </c>
      <c r="E191" s="58">
        <v>2.9475457707945855E-3</v>
      </c>
      <c r="F191" s="60">
        <v>0</v>
      </c>
      <c r="G191" s="60">
        <v>0</v>
      </c>
      <c r="H191" s="58">
        <v>4.5947852328908853E-4</v>
      </c>
      <c r="I191" s="58">
        <v>3.520404657275422E-3</v>
      </c>
      <c r="J191" s="58">
        <v>1.256731692283174E-3</v>
      </c>
      <c r="K191" s="60">
        <v>0</v>
      </c>
      <c r="L191" s="60">
        <v>0</v>
      </c>
      <c r="M191" s="60">
        <v>0</v>
      </c>
      <c r="N191" s="58">
        <v>6.3877283406298612E-4</v>
      </c>
      <c r="O191" s="58">
        <v>1.5055635140248911E-3</v>
      </c>
      <c r="P191" s="62">
        <v>0</v>
      </c>
      <c r="Q191" s="8"/>
    </row>
    <row r="192" spans="1:17" ht="23.25" x14ac:dyDescent="0.45">
      <c r="A192" s="56" t="s">
        <v>168</v>
      </c>
      <c r="B192" s="57">
        <v>1.3459339045877613E-2</v>
      </c>
      <c r="C192" s="58">
        <v>1.2364788222957277E-2</v>
      </c>
      <c r="D192" s="58">
        <v>1.1223837927222001E-2</v>
      </c>
      <c r="E192" s="58">
        <v>1.9980364464686961E-3</v>
      </c>
      <c r="F192" s="58">
        <v>9.2830061262835534E-4</v>
      </c>
      <c r="G192" s="58">
        <v>1.6477515074138745E-2</v>
      </c>
      <c r="H192" s="58">
        <v>1.5704125893816298E-2</v>
      </c>
      <c r="I192" s="58">
        <v>8.2304951561496739E-3</v>
      </c>
      <c r="J192" s="58">
        <v>3.0413235894952788E-3</v>
      </c>
      <c r="K192" s="60">
        <v>0</v>
      </c>
      <c r="L192" s="58">
        <v>7.8584925946755396E-3</v>
      </c>
      <c r="M192" s="58">
        <v>1.8640308747315523E-2</v>
      </c>
      <c r="N192" s="58">
        <v>1.9315530701374845E-3</v>
      </c>
      <c r="O192" s="58">
        <v>2.8778561273679684E-3</v>
      </c>
      <c r="P192" s="59">
        <v>1.2762633861204613E-3</v>
      </c>
      <c r="Q192" s="8"/>
    </row>
    <row r="193" spans="1:17" ht="34.9" x14ac:dyDescent="0.45">
      <c r="A193" s="56" t="s">
        <v>169</v>
      </c>
      <c r="B193" s="57">
        <v>5.1493318034211082E-2</v>
      </c>
      <c r="C193" s="58">
        <v>6.8657090419511888E-2</v>
      </c>
      <c r="D193" s="58">
        <v>3.8468667984042408E-2</v>
      </c>
      <c r="E193" s="58">
        <v>1.9020968761314382E-2</v>
      </c>
      <c r="F193" s="58">
        <v>5.8493598950900777E-3</v>
      </c>
      <c r="G193" s="58">
        <v>4.555325031561018E-2</v>
      </c>
      <c r="H193" s="58">
        <v>5.5242791547794143E-2</v>
      </c>
      <c r="I193" s="58">
        <v>3.6089803285859E-2</v>
      </c>
      <c r="J193" s="58">
        <v>1.2172949765041815E-2</v>
      </c>
      <c r="K193" s="58">
        <v>3.1306380187505452E-3</v>
      </c>
      <c r="L193" s="58">
        <v>3.0755018459551645E-2</v>
      </c>
      <c r="M193" s="58">
        <v>0.1108741181436185</v>
      </c>
      <c r="N193" s="58">
        <v>4.9702938295931129E-2</v>
      </c>
      <c r="O193" s="58">
        <v>2.723414645930379E-2</v>
      </c>
      <c r="P193" s="59">
        <v>4.4911541590634393E-3</v>
      </c>
      <c r="Q193" s="8"/>
    </row>
    <row r="194" spans="1:17" ht="23.25" x14ac:dyDescent="0.45">
      <c r="A194" s="56" t="s">
        <v>170</v>
      </c>
      <c r="B194" s="57">
        <v>1.8351932441559903E-3</v>
      </c>
      <c r="C194" s="58">
        <v>2.7542821373785744E-2</v>
      </c>
      <c r="D194" s="58">
        <v>0.13467612653634725</v>
      </c>
      <c r="E194" s="58">
        <v>0.5917777038453208</v>
      </c>
      <c r="F194" s="58">
        <v>0.91815985078194984</v>
      </c>
      <c r="G194" s="58">
        <v>6.076874532400264E-3</v>
      </c>
      <c r="H194" s="58">
        <v>5.1042628449658498E-2</v>
      </c>
      <c r="I194" s="58">
        <v>0.39757822697913192</v>
      </c>
      <c r="J194" s="58">
        <v>0.86052304252371847</v>
      </c>
      <c r="K194" s="58">
        <v>0.93686150001640989</v>
      </c>
      <c r="L194" s="60">
        <v>0</v>
      </c>
      <c r="M194" s="58">
        <v>5.6349330932863647E-3</v>
      </c>
      <c r="N194" s="58">
        <v>5.2273822037318847E-2</v>
      </c>
      <c r="O194" s="58">
        <v>0.16992358472044711</v>
      </c>
      <c r="P194" s="59">
        <v>0.57810528765466673</v>
      </c>
      <c r="Q194" s="8"/>
    </row>
    <row r="195" spans="1:17" ht="34.9" x14ac:dyDescent="0.45">
      <c r="A195" s="56" t="s">
        <v>171</v>
      </c>
      <c r="B195" s="57">
        <v>5.3598353585528726E-3</v>
      </c>
      <c r="C195" s="58">
        <v>8.3554640876646481E-3</v>
      </c>
      <c r="D195" s="58">
        <v>2.1911972666911434E-2</v>
      </c>
      <c r="E195" s="58">
        <v>2.4193345772752495E-2</v>
      </c>
      <c r="F195" s="58">
        <v>1.8076034836659847E-2</v>
      </c>
      <c r="G195" s="58">
        <v>3.7277500109945435E-3</v>
      </c>
      <c r="H195" s="58">
        <v>1.5975195321026821E-2</v>
      </c>
      <c r="I195" s="58">
        <v>3.0956829366264309E-2</v>
      </c>
      <c r="J195" s="58">
        <v>1.9056241980998003E-2</v>
      </c>
      <c r="K195" s="58">
        <v>1.7695867745211324E-2</v>
      </c>
      <c r="L195" s="58">
        <v>1.9499943594737249E-3</v>
      </c>
      <c r="M195" s="58">
        <v>9.7391343412054302E-3</v>
      </c>
      <c r="N195" s="58">
        <v>1.6335958483827559E-2</v>
      </c>
      <c r="O195" s="58">
        <v>1.6476825891313201E-2</v>
      </c>
      <c r="P195" s="59">
        <v>1.8104867055068776E-2</v>
      </c>
      <c r="Q195" s="8"/>
    </row>
    <row r="196" spans="1:17" ht="23.25" x14ac:dyDescent="0.45">
      <c r="A196" s="56" t="s">
        <v>172</v>
      </c>
      <c r="B196" s="57">
        <v>1.7298568129537908E-2</v>
      </c>
      <c r="C196" s="58">
        <v>7.2423233493525183E-2</v>
      </c>
      <c r="D196" s="58">
        <v>0.16778500179766476</v>
      </c>
      <c r="E196" s="58">
        <v>0.15675812529272848</v>
      </c>
      <c r="F196" s="58">
        <v>3.1360959173149246E-2</v>
      </c>
      <c r="G196" s="58">
        <v>4.7745722736053917E-2</v>
      </c>
      <c r="H196" s="58">
        <v>0.13735535577240351</v>
      </c>
      <c r="I196" s="58">
        <v>0.18211892388613829</v>
      </c>
      <c r="J196" s="58">
        <v>5.7470022185923682E-2</v>
      </c>
      <c r="K196" s="58">
        <v>1.5260153235926499E-2</v>
      </c>
      <c r="L196" s="58">
        <v>1.4694798330209557E-3</v>
      </c>
      <c r="M196" s="58">
        <v>7.1062498830967366E-3</v>
      </c>
      <c r="N196" s="58">
        <v>8.6529034433633162E-2</v>
      </c>
      <c r="O196" s="58">
        <v>0.17693354712707457</v>
      </c>
      <c r="P196" s="59">
        <v>0.19884631376112749</v>
      </c>
      <c r="Q196" s="8"/>
    </row>
    <row r="197" spans="1:17" ht="23.25" x14ac:dyDescent="0.45">
      <c r="A197" s="56" t="s">
        <v>173</v>
      </c>
      <c r="B197" s="57">
        <v>1.3583560087267854E-3</v>
      </c>
      <c r="C197" s="58">
        <v>3.0429324845244296E-3</v>
      </c>
      <c r="D197" s="58">
        <v>1.2373615369894056E-2</v>
      </c>
      <c r="E197" s="58">
        <v>2.5287362201979729E-2</v>
      </c>
      <c r="F197" s="58">
        <v>2.0283697150514167E-2</v>
      </c>
      <c r="G197" s="58">
        <v>5.0931713609392408E-3</v>
      </c>
      <c r="H197" s="58">
        <v>8.7338625906135409E-3</v>
      </c>
      <c r="I197" s="58">
        <v>2.8657349590554406E-2</v>
      </c>
      <c r="J197" s="58">
        <v>2.3633213530539262E-2</v>
      </c>
      <c r="K197" s="58">
        <v>2.3694132264322178E-2</v>
      </c>
      <c r="L197" s="60">
        <v>0</v>
      </c>
      <c r="M197" s="60">
        <v>0</v>
      </c>
      <c r="N197" s="58">
        <v>4.3451484883785113E-3</v>
      </c>
      <c r="O197" s="58">
        <v>6.6114391180347298E-3</v>
      </c>
      <c r="P197" s="59">
        <v>7.8528607384063236E-3</v>
      </c>
      <c r="Q197" s="8"/>
    </row>
    <row r="198" spans="1:17" ht="34.9" x14ac:dyDescent="0.45">
      <c r="A198" s="56" t="s">
        <v>174</v>
      </c>
      <c r="B198" s="57">
        <v>1.281546733798274E-2</v>
      </c>
      <c r="C198" s="58">
        <v>2.4968338623755179E-2</v>
      </c>
      <c r="D198" s="58">
        <v>2.74961490125607E-2</v>
      </c>
      <c r="E198" s="58">
        <v>1.6716560360750053E-2</v>
      </c>
      <c r="F198" s="58">
        <v>2.8064404654378096E-4</v>
      </c>
      <c r="G198" s="58">
        <v>9.3036199012801329E-3</v>
      </c>
      <c r="H198" s="58">
        <v>3.2732327826702441E-2</v>
      </c>
      <c r="I198" s="58">
        <v>3.0541537790770481E-2</v>
      </c>
      <c r="J198" s="58">
        <v>3.1721624312773373E-3</v>
      </c>
      <c r="K198" s="60">
        <v>0</v>
      </c>
      <c r="L198" s="58">
        <v>4.3409000484206667E-3</v>
      </c>
      <c r="M198" s="58">
        <v>3.5514475428338778E-2</v>
      </c>
      <c r="N198" s="58">
        <v>2.3748543701304359E-2</v>
      </c>
      <c r="O198" s="58">
        <v>1.9086907522931938E-2</v>
      </c>
      <c r="P198" s="59">
        <v>6.9780581648931422E-3</v>
      </c>
      <c r="Q198" s="8"/>
    </row>
    <row r="199" spans="1:17" ht="23.25" x14ac:dyDescent="0.45">
      <c r="A199" s="56" t="s">
        <v>175</v>
      </c>
      <c r="B199" s="57">
        <v>9.8015301808652608E-4</v>
      </c>
      <c r="C199" s="58">
        <v>6.5901093672662522E-4</v>
      </c>
      <c r="D199" s="58">
        <v>1.4210199246148449E-3</v>
      </c>
      <c r="E199" s="60">
        <v>0</v>
      </c>
      <c r="F199" s="60">
        <v>0</v>
      </c>
      <c r="G199" s="58">
        <v>6.2701949163238545E-4</v>
      </c>
      <c r="H199" s="58">
        <v>2.6275298436309641E-3</v>
      </c>
      <c r="I199" s="60">
        <v>0</v>
      </c>
      <c r="J199" s="60">
        <v>0</v>
      </c>
      <c r="K199" s="60">
        <v>0</v>
      </c>
      <c r="L199" s="60">
        <v>0</v>
      </c>
      <c r="M199" s="58">
        <v>2.499836073600437E-3</v>
      </c>
      <c r="N199" s="60">
        <v>0</v>
      </c>
      <c r="O199" s="60">
        <v>0</v>
      </c>
      <c r="P199" s="62">
        <v>0</v>
      </c>
      <c r="Q199" s="8"/>
    </row>
    <row r="200" spans="1:17" x14ac:dyDescent="0.45">
      <c r="A200" s="56" t="s">
        <v>176</v>
      </c>
      <c r="B200" s="57">
        <v>9.3458423873367086E-2</v>
      </c>
      <c r="C200" s="58">
        <v>0.13232861065525336</v>
      </c>
      <c r="D200" s="58">
        <v>0.13333239242078451</v>
      </c>
      <c r="E200" s="58">
        <v>0.1616093023438947</v>
      </c>
      <c r="F200" s="58">
        <v>0.2511519455441496</v>
      </c>
      <c r="G200" s="58">
        <v>9.7757110951466566E-2</v>
      </c>
      <c r="H200" s="58">
        <v>0.13597290913875981</v>
      </c>
      <c r="I200" s="58">
        <v>0.15904021387092235</v>
      </c>
      <c r="J200" s="58">
        <v>0.17816511020697301</v>
      </c>
      <c r="K200" s="58">
        <v>0.28441295446997744</v>
      </c>
      <c r="L200" s="58">
        <v>7.5012620050131623E-2</v>
      </c>
      <c r="M200" s="58">
        <v>0.13133593464513543</v>
      </c>
      <c r="N200" s="58">
        <v>0.12530204420960733</v>
      </c>
      <c r="O200" s="58">
        <v>0.1363524198530659</v>
      </c>
      <c r="P200" s="59">
        <v>0.18678284118053801</v>
      </c>
      <c r="Q200" s="8"/>
    </row>
    <row r="201" spans="1:17" x14ac:dyDescent="0.45">
      <c r="A201" s="56" t="s">
        <v>177</v>
      </c>
      <c r="B201" s="57">
        <v>0.9154126992758137</v>
      </c>
      <c r="C201" s="58">
        <v>0.81342646838496679</v>
      </c>
      <c r="D201" s="58">
        <v>0.8058102778829862</v>
      </c>
      <c r="E201" s="58">
        <v>0.75495836192569088</v>
      </c>
      <c r="F201" s="58">
        <v>0.70344837258239767</v>
      </c>
      <c r="G201" s="58">
        <v>0.80851648111956653</v>
      </c>
      <c r="H201" s="58">
        <v>0.80555817171304878</v>
      </c>
      <c r="I201" s="58">
        <v>0.75072814646299679</v>
      </c>
      <c r="J201" s="58">
        <v>0.70827887768553011</v>
      </c>
      <c r="K201" s="58">
        <v>0.66840188989378557</v>
      </c>
      <c r="L201" s="58">
        <v>0.97967510438485284</v>
      </c>
      <c r="M201" s="58">
        <v>0.92916056970439109</v>
      </c>
      <c r="N201" s="58">
        <v>0.8065226811835251</v>
      </c>
      <c r="O201" s="58">
        <v>0.81493602420753664</v>
      </c>
      <c r="P201" s="59">
        <v>0.85194084918397828</v>
      </c>
      <c r="Q201" s="8"/>
    </row>
    <row r="202" spans="1:17" ht="34.9" x14ac:dyDescent="0.45">
      <c r="A202" s="56" t="s">
        <v>178</v>
      </c>
      <c r="B202" s="61">
        <v>2.5090037222593344</v>
      </c>
      <c r="C202" s="60">
        <v>2.1254617853418649</v>
      </c>
      <c r="D202" s="60">
        <v>2.0429676908619858</v>
      </c>
      <c r="E202" s="60">
        <v>1.8738099574215197</v>
      </c>
      <c r="F202" s="60">
        <v>1.6050861448840787</v>
      </c>
      <c r="G202" s="60">
        <v>2.4480010131833967</v>
      </c>
      <c r="H202" s="60">
        <v>2.0721274505991407</v>
      </c>
      <c r="I202" s="60">
        <v>1.8694628081479656</v>
      </c>
      <c r="J202" s="60">
        <v>1.9160036294665195</v>
      </c>
      <c r="K202" s="60">
        <v>1.4514353341380295</v>
      </c>
      <c r="L202" s="60">
        <v>2.5882350475070868</v>
      </c>
      <c r="M202" s="60">
        <v>2.1483244335503224</v>
      </c>
      <c r="N202" s="60">
        <v>2.2007522843398495</v>
      </c>
      <c r="O202" s="60">
        <v>2.0814140405690411</v>
      </c>
      <c r="P202" s="62">
        <v>1.6892466030052706</v>
      </c>
      <c r="Q202" s="8"/>
    </row>
    <row r="203" spans="1:17" ht="23.25" x14ac:dyDescent="0.45">
      <c r="A203" s="56" t="s">
        <v>179</v>
      </c>
      <c r="B203" s="57">
        <v>0.56679696748954</v>
      </c>
      <c r="C203" s="58">
        <v>0.45296644692456406</v>
      </c>
      <c r="D203" s="58">
        <v>0.39491990383135051</v>
      </c>
      <c r="E203" s="58">
        <v>0.24968854736576071</v>
      </c>
      <c r="F203" s="58">
        <v>8.2057775292927321E-2</v>
      </c>
      <c r="G203" s="58">
        <v>0.55160200308009255</v>
      </c>
      <c r="H203" s="58">
        <v>0.44058455394604229</v>
      </c>
      <c r="I203" s="58">
        <v>0.29090704160013475</v>
      </c>
      <c r="J203" s="58">
        <v>0.13617273541632766</v>
      </c>
      <c r="K203" s="58">
        <v>5.0487335921008542E-2</v>
      </c>
      <c r="L203" s="58">
        <v>0.59256572070768376</v>
      </c>
      <c r="M203" s="58">
        <v>0.47322958287834127</v>
      </c>
      <c r="N203" s="58">
        <v>0.39251844273886727</v>
      </c>
      <c r="O203" s="58">
        <v>0.39827817903632623</v>
      </c>
      <c r="P203" s="59">
        <v>0.31644643965168961</v>
      </c>
      <c r="Q203" s="8"/>
    </row>
    <row r="204" spans="1:17" ht="23.25" x14ac:dyDescent="0.45">
      <c r="A204" s="56" t="s">
        <v>180</v>
      </c>
      <c r="B204" s="57">
        <v>0.13478421569194313</v>
      </c>
      <c r="C204" s="58">
        <v>5.6427094770683063E-2</v>
      </c>
      <c r="D204" s="58">
        <v>2.9820710850726809E-2</v>
      </c>
      <c r="E204" s="58">
        <v>1.840975153467541E-2</v>
      </c>
      <c r="F204" s="58">
        <v>8.8606176652574042E-3</v>
      </c>
      <c r="G204" s="58">
        <v>8.4932202031011275E-2</v>
      </c>
      <c r="H204" s="58">
        <v>4.2720771596767841E-2</v>
      </c>
      <c r="I204" s="58">
        <v>2.7068098510759406E-2</v>
      </c>
      <c r="J204" s="58">
        <v>1.2117839285806408E-2</v>
      </c>
      <c r="K204" s="58">
        <v>3.4949205551435755E-3</v>
      </c>
      <c r="L204" s="58">
        <v>0.17418558280342977</v>
      </c>
      <c r="M204" s="58">
        <v>0.10417843796226912</v>
      </c>
      <c r="N204" s="58">
        <v>4.2412336149472596E-2</v>
      </c>
      <c r="O204" s="58">
        <v>2.1517846393468636E-2</v>
      </c>
      <c r="P204" s="59">
        <v>2.1718033811932762E-2</v>
      </c>
      <c r="Q204" s="8"/>
    </row>
    <row r="205" spans="1:17" ht="23.25" x14ac:dyDescent="0.45">
      <c r="A205" s="56" t="s">
        <v>181</v>
      </c>
      <c r="B205" s="57">
        <v>1.5311140697793234E-2</v>
      </c>
      <c r="C205" s="58">
        <v>5.1447726843977066E-3</v>
      </c>
      <c r="D205" s="58">
        <v>1.9706721471426289E-3</v>
      </c>
      <c r="E205" s="58">
        <v>6.8070846755576106E-4</v>
      </c>
      <c r="F205" s="58">
        <v>3.7872300596615001E-3</v>
      </c>
      <c r="G205" s="58">
        <v>1.0838984193981847E-2</v>
      </c>
      <c r="H205" s="58">
        <v>2.3690837894075863E-3</v>
      </c>
      <c r="I205" s="58">
        <v>5.45782137680263E-4</v>
      </c>
      <c r="J205" s="58">
        <v>1.0745191865408604E-3</v>
      </c>
      <c r="K205" s="58">
        <v>5.3185711073665213E-3</v>
      </c>
      <c r="L205" s="58">
        <v>2.1201528905413391E-2</v>
      </c>
      <c r="M205" s="58">
        <v>5.1271267343942521E-3</v>
      </c>
      <c r="N205" s="58">
        <v>7.10558805510173E-3</v>
      </c>
      <c r="O205" s="58">
        <v>2.7038584158588022E-3</v>
      </c>
      <c r="P205" s="59">
        <v>1.5473212131767696E-3</v>
      </c>
      <c r="Q205" s="8"/>
    </row>
    <row r="206" spans="1:17" ht="23.25" x14ac:dyDescent="0.45">
      <c r="A206" s="56" t="s">
        <v>182</v>
      </c>
      <c r="B206" s="57">
        <v>0.41331027675080578</v>
      </c>
      <c r="C206" s="58">
        <v>0.37949609850569982</v>
      </c>
      <c r="D206" s="58">
        <v>0.33824573640897748</v>
      </c>
      <c r="E206" s="58">
        <v>0.21102340727351182</v>
      </c>
      <c r="F206" s="58">
        <v>6.6432435058597333E-2</v>
      </c>
      <c r="G206" s="58">
        <v>0.35287758694992349</v>
      </c>
      <c r="H206" s="58">
        <v>0.34265839482428362</v>
      </c>
      <c r="I206" s="58">
        <v>0.25389772137483446</v>
      </c>
      <c r="J206" s="58">
        <v>0.10118378296759328</v>
      </c>
      <c r="K206" s="58">
        <v>3.9610608210712828E-2</v>
      </c>
      <c r="L206" s="58">
        <v>0.43139653977304682</v>
      </c>
      <c r="M206" s="58">
        <v>0.46764067590479208</v>
      </c>
      <c r="N206" s="58">
        <v>0.39426196687683213</v>
      </c>
      <c r="O206" s="58">
        <v>0.33074077579265693</v>
      </c>
      <c r="P206" s="59">
        <v>0.26629399219451494</v>
      </c>
      <c r="Q206" s="8"/>
    </row>
    <row r="207" spans="1:17" ht="23.25" x14ac:dyDescent="0.45">
      <c r="A207" s="56" t="s">
        <v>183</v>
      </c>
      <c r="B207" s="57">
        <v>6.8181095180916322E-3</v>
      </c>
      <c r="C207" s="58">
        <v>7.3749717402920951E-3</v>
      </c>
      <c r="D207" s="58">
        <v>7.7110288698960154E-3</v>
      </c>
      <c r="E207" s="58">
        <v>5.3772224103120587E-3</v>
      </c>
      <c r="F207" s="58">
        <v>2.2107777350353023E-3</v>
      </c>
      <c r="G207" s="58">
        <v>8.4054513914627003E-3</v>
      </c>
      <c r="H207" s="58">
        <v>3.9249368066867603E-3</v>
      </c>
      <c r="I207" s="58">
        <v>5.1753584344682883E-3</v>
      </c>
      <c r="J207" s="58">
        <v>1.71959773944878E-3</v>
      </c>
      <c r="K207" s="60">
        <v>0</v>
      </c>
      <c r="L207" s="58">
        <v>5.9861526150685358E-3</v>
      </c>
      <c r="M207" s="58">
        <v>8.1566492923900343E-3</v>
      </c>
      <c r="N207" s="58">
        <v>7.8718513137691175E-3</v>
      </c>
      <c r="O207" s="58">
        <v>8.6204952674127228E-3</v>
      </c>
      <c r="P207" s="59">
        <v>1.5753267067457055E-2</v>
      </c>
      <c r="Q207" s="8"/>
    </row>
    <row r="208" spans="1:17" ht="23.25" x14ac:dyDescent="0.45">
      <c r="A208" s="56" t="s">
        <v>184</v>
      </c>
      <c r="B208" s="61">
        <v>0</v>
      </c>
      <c r="C208" s="60">
        <v>0</v>
      </c>
      <c r="D208" s="58">
        <v>1.3248997221094977E-3</v>
      </c>
      <c r="E208" s="58">
        <v>3.300884609734414E-3</v>
      </c>
      <c r="F208" s="60">
        <v>0</v>
      </c>
      <c r="G208" s="60">
        <v>0</v>
      </c>
      <c r="H208" s="60">
        <v>0</v>
      </c>
      <c r="I208" s="58">
        <v>1.5808419146294483E-3</v>
      </c>
      <c r="J208" s="58">
        <v>8.3018875062448481E-4</v>
      </c>
      <c r="K208" s="60">
        <v>0</v>
      </c>
      <c r="L208" s="60">
        <v>0</v>
      </c>
      <c r="M208" s="60">
        <v>0</v>
      </c>
      <c r="N208" s="58">
        <v>1.9276195734205489E-3</v>
      </c>
      <c r="O208" s="58">
        <v>1.3272337262340472E-3</v>
      </c>
      <c r="P208" s="59">
        <v>5.2277841649558017E-3</v>
      </c>
      <c r="Q208" s="8"/>
    </row>
    <row r="209" spans="1:17" ht="34.9" x14ac:dyDescent="0.45">
      <c r="A209" s="56" t="s">
        <v>185</v>
      </c>
      <c r="B209" s="57">
        <v>1.1335841749654444E-2</v>
      </c>
      <c r="C209" s="58">
        <v>6.1204070465086637E-3</v>
      </c>
      <c r="D209" s="58">
        <v>3.0936009420861684E-3</v>
      </c>
      <c r="E209" s="58">
        <v>1.8654312081019975E-3</v>
      </c>
      <c r="F209" s="60">
        <v>0</v>
      </c>
      <c r="G209" s="58">
        <v>9.5320673626891148E-3</v>
      </c>
      <c r="H209" s="58">
        <v>4.0841338495425693E-3</v>
      </c>
      <c r="I209" s="58">
        <v>1.6806010982320567E-3</v>
      </c>
      <c r="J209" s="58">
        <v>1.3341450090518995E-3</v>
      </c>
      <c r="K209" s="60">
        <v>0</v>
      </c>
      <c r="L209" s="58">
        <v>1.8511485347960915E-2</v>
      </c>
      <c r="M209" s="58">
        <v>3.0226170532923883E-3</v>
      </c>
      <c r="N209" s="58">
        <v>4.6770501602525398E-3</v>
      </c>
      <c r="O209" s="58">
        <v>3.642014468761699E-3</v>
      </c>
      <c r="P209" s="59">
        <v>1.5574758521382781E-3</v>
      </c>
      <c r="Q209" s="8"/>
    </row>
    <row r="210" spans="1:17" ht="34.9" x14ac:dyDescent="0.45">
      <c r="A210" s="56" t="s">
        <v>186</v>
      </c>
      <c r="B210" s="57">
        <v>3.0940348967823739E-3</v>
      </c>
      <c r="C210" s="58">
        <v>1.4518090527225478E-3</v>
      </c>
      <c r="D210" s="58">
        <v>7.0639871620993035E-4</v>
      </c>
      <c r="E210" s="60">
        <v>0</v>
      </c>
      <c r="F210" s="60">
        <v>0</v>
      </c>
      <c r="G210" s="58">
        <v>6.3583769833008017E-4</v>
      </c>
      <c r="H210" s="58">
        <v>1.8250627130635766E-3</v>
      </c>
      <c r="I210" s="58">
        <v>3.9681552976723904E-4</v>
      </c>
      <c r="J210" s="60">
        <v>0</v>
      </c>
      <c r="K210" s="60">
        <v>0</v>
      </c>
      <c r="L210" s="58">
        <v>5.6487717032140342E-3</v>
      </c>
      <c r="M210" s="58">
        <v>1.8514591114583429E-3</v>
      </c>
      <c r="N210" s="58">
        <v>1.3365527007049426E-3</v>
      </c>
      <c r="O210" s="60">
        <v>0</v>
      </c>
      <c r="P210" s="62">
        <v>0</v>
      </c>
      <c r="Q210" s="8"/>
    </row>
    <row r="211" spans="1:17" x14ac:dyDescent="0.45">
      <c r="A211" s="56" t="s">
        <v>187</v>
      </c>
      <c r="B211" s="57">
        <v>0.38309351537146197</v>
      </c>
      <c r="C211" s="58">
        <v>0.42622790188729348</v>
      </c>
      <c r="D211" s="58">
        <v>0.42209648415202494</v>
      </c>
      <c r="E211" s="58">
        <v>0.29336244482926693</v>
      </c>
      <c r="F211" s="58">
        <v>9.2336847165523442E-2</v>
      </c>
      <c r="G211" s="58">
        <v>0.38754566623779318</v>
      </c>
      <c r="H211" s="58">
        <v>0.39908820687463759</v>
      </c>
      <c r="I211" s="58">
        <v>0.32531216388740997</v>
      </c>
      <c r="J211" s="58">
        <v>0.13938617587223501</v>
      </c>
      <c r="K211" s="58">
        <v>5.7968599850547857E-2</v>
      </c>
      <c r="L211" s="58">
        <v>0.38037259299387721</v>
      </c>
      <c r="M211" s="58">
        <v>0.41693556897327338</v>
      </c>
      <c r="N211" s="58">
        <v>0.42648330603375156</v>
      </c>
      <c r="O211" s="58">
        <v>0.49109464267263897</v>
      </c>
      <c r="P211" s="59">
        <v>0.38818699235417042</v>
      </c>
      <c r="Q211" s="8"/>
    </row>
    <row r="212" spans="1:17" x14ac:dyDescent="0.45">
      <c r="A212" s="56" t="s">
        <v>188</v>
      </c>
      <c r="B212" s="57">
        <v>0.19233788038738794</v>
      </c>
      <c r="C212" s="58">
        <v>0.18335450132208697</v>
      </c>
      <c r="D212" s="58">
        <v>0.15434139607056196</v>
      </c>
      <c r="E212" s="58">
        <v>7.7137150504146629E-2</v>
      </c>
      <c r="F212" s="58">
        <v>2.2594252278930613E-2</v>
      </c>
      <c r="G212" s="58">
        <v>0.18390129768536906</v>
      </c>
      <c r="H212" s="58">
        <v>0.18601839271743631</v>
      </c>
      <c r="I212" s="58">
        <v>0.10259059871680903</v>
      </c>
      <c r="J212" s="58">
        <v>4.3507616828182473E-2</v>
      </c>
      <c r="K212" s="58">
        <v>9.7832980881272045E-3</v>
      </c>
      <c r="L212" s="58">
        <v>0.1767991973755125</v>
      </c>
      <c r="M212" s="58">
        <v>0.22108300071166673</v>
      </c>
      <c r="N212" s="58">
        <v>0.17871450587359242</v>
      </c>
      <c r="O212" s="58">
        <v>0.11666300711046101</v>
      </c>
      <c r="P212" s="59">
        <v>8.6402386626881267E-2</v>
      </c>
      <c r="Q212" s="8"/>
    </row>
    <row r="213" spans="1:17" x14ac:dyDescent="0.45">
      <c r="A213" s="56" t="s">
        <v>189</v>
      </c>
      <c r="B213" s="57">
        <v>9.8832767190913731E-2</v>
      </c>
      <c r="C213" s="58">
        <v>5.1950268767573977E-2</v>
      </c>
      <c r="D213" s="58">
        <v>2.027966195752462E-2</v>
      </c>
      <c r="E213" s="58">
        <v>1.3783224334743287E-2</v>
      </c>
      <c r="F213" s="58">
        <v>7.4522003775180376E-3</v>
      </c>
      <c r="G213" s="58">
        <v>8.8619122803230727E-2</v>
      </c>
      <c r="H213" s="58">
        <v>2.7759962051365907E-2</v>
      </c>
      <c r="I213" s="58">
        <v>1.8609591934009146E-2</v>
      </c>
      <c r="J213" s="58">
        <v>1.0519654169316902E-2</v>
      </c>
      <c r="K213" s="58">
        <v>2.7812294002546077E-3</v>
      </c>
      <c r="L213" s="58">
        <v>0.11102780369978217</v>
      </c>
      <c r="M213" s="58">
        <v>6.8706412135376954E-2</v>
      </c>
      <c r="N213" s="58">
        <v>4.1393270699358657E-2</v>
      </c>
      <c r="O213" s="58">
        <v>2.5329350038138743E-2</v>
      </c>
      <c r="P213" s="59">
        <v>1.1615923136004168E-2</v>
      </c>
      <c r="Q213" s="8"/>
    </row>
    <row r="214" spans="1:17" x14ac:dyDescent="0.45">
      <c r="A214" s="56" t="s">
        <v>190</v>
      </c>
      <c r="B214" s="57">
        <v>3.5579305564724439E-2</v>
      </c>
      <c r="C214" s="58">
        <v>1.7243187899043413E-2</v>
      </c>
      <c r="D214" s="58">
        <v>9.5663275238685713E-3</v>
      </c>
      <c r="E214" s="58">
        <v>2.8347757862574054E-3</v>
      </c>
      <c r="F214" s="58">
        <v>1.1457070131863504E-3</v>
      </c>
      <c r="G214" s="58">
        <v>2.8927020124483432E-2</v>
      </c>
      <c r="H214" s="58">
        <v>9.5757268673225364E-3</v>
      </c>
      <c r="I214" s="58">
        <v>3.9652001427013823E-3</v>
      </c>
      <c r="J214" s="58">
        <v>1.9551002762741329E-3</v>
      </c>
      <c r="K214" s="60">
        <v>0</v>
      </c>
      <c r="L214" s="58">
        <v>3.5696196217539715E-2</v>
      </c>
      <c r="M214" s="58">
        <v>2.7332439308838267E-2</v>
      </c>
      <c r="N214" s="58">
        <v>2.1449525979511011E-2</v>
      </c>
      <c r="O214" s="58">
        <v>8.9162095754797156E-3</v>
      </c>
      <c r="P214" s="59">
        <v>5.664196430838311E-3</v>
      </c>
      <c r="Q214" s="8"/>
    </row>
    <row r="215" spans="1:17" x14ac:dyDescent="0.45">
      <c r="A215" s="56" t="s">
        <v>191</v>
      </c>
      <c r="B215" s="57">
        <v>7.4425592375593876E-3</v>
      </c>
      <c r="C215" s="58">
        <v>2.5166485006602236E-3</v>
      </c>
      <c r="D215" s="58">
        <v>2.2238686340825169E-3</v>
      </c>
      <c r="E215" s="58">
        <v>1.9352264461349248E-3</v>
      </c>
      <c r="F215" s="58">
        <v>1.0096161369576788E-3</v>
      </c>
      <c r="G215" s="58">
        <v>5.4923787086481801E-3</v>
      </c>
      <c r="H215" s="58">
        <v>2.4888356029906479E-3</v>
      </c>
      <c r="I215" s="58">
        <v>3.5997055337690024E-3</v>
      </c>
      <c r="J215" s="58">
        <v>1.5414004152245054E-3</v>
      </c>
      <c r="K215" s="60">
        <v>0</v>
      </c>
      <c r="L215" s="58">
        <v>1.1134565938357405E-2</v>
      </c>
      <c r="M215" s="58">
        <v>2.1968887895949907E-3</v>
      </c>
      <c r="N215" s="58">
        <v>1.6314091724268366E-3</v>
      </c>
      <c r="O215" s="58">
        <v>1.5804919221473841E-3</v>
      </c>
      <c r="P215" s="59">
        <v>1.6253864584482934E-3</v>
      </c>
      <c r="Q215" s="8"/>
    </row>
    <row r="216" spans="1:17" x14ac:dyDescent="0.45">
      <c r="A216" s="56" t="s">
        <v>192</v>
      </c>
      <c r="B216" s="57">
        <v>9.3196795341558229E-3</v>
      </c>
      <c r="C216" s="58">
        <v>1.8751009625202718E-3</v>
      </c>
      <c r="D216" s="58">
        <v>9.7199165495543219E-4</v>
      </c>
      <c r="E216" s="58">
        <v>4.3952313735666135E-4</v>
      </c>
      <c r="F216" s="60">
        <v>0</v>
      </c>
      <c r="G216" s="58">
        <v>6.8383929779939842E-4</v>
      </c>
      <c r="H216" s="58">
        <v>1.4191007147085143E-3</v>
      </c>
      <c r="I216" s="60">
        <v>0</v>
      </c>
      <c r="J216" s="60">
        <v>0</v>
      </c>
      <c r="K216" s="60">
        <v>0</v>
      </c>
      <c r="L216" s="58">
        <v>2.1789755950740404E-2</v>
      </c>
      <c r="M216" s="58">
        <v>4.3167147701148271E-3</v>
      </c>
      <c r="N216" s="60">
        <v>0</v>
      </c>
      <c r="O216" s="58">
        <v>2.6176366113197002E-3</v>
      </c>
      <c r="P216" s="62">
        <v>0</v>
      </c>
      <c r="Q216" s="8"/>
    </row>
    <row r="217" spans="1:17" ht="23.25" x14ac:dyDescent="0.45">
      <c r="A217" s="56" t="s">
        <v>193</v>
      </c>
      <c r="B217" s="57">
        <v>0.51008074437526041</v>
      </c>
      <c r="C217" s="58">
        <v>0.33376341941125015</v>
      </c>
      <c r="D217" s="58">
        <v>0.2217491798157262</v>
      </c>
      <c r="E217" s="58">
        <v>0.16458882450444248</v>
      </c>
      <c r="F217" s="58">
        <v>9.1401820564619846E-2</v>
      </c>
      <c r="G217" s="58">
        <v>0.4116397425382326</v>
      </c>
      <c r="H217" s="58">
        <v>0.30339640881316982</v>
      </c>
      <c r="I217" s="58">
        <v>0.20846514949715134</v>
      </c>
      <c r="J217" s="58">
        <v>0.12300487518564091</v>
      </c>
      <c r="K217" s="58">
        <v>7.1285220741513944E-2</v>
      </c>
      <c r="L217" s="58">
        <v>0.57183127495437103</v>
      </c>
      <c r="M217" s="58">
        <v>0.46440110985423949</v>
      </c>
      <c r="N217" s="58">
        <v>0.24964462105709836</v>
      </c>
      <c r="O217" s="58">
        <v>0.17407960249785626</v>
      </c>
      <c r="P217" s="59">
        <v>0.15743235699642508</v>
      </c>
      <c r="Q217" s="8"/>
    </row>
    <row r="218" spans="1:17" ht="23.25" x14ac:dyDescent="0.45">
      <c r="A218" s="56" t="s">
        <v>194</v>
      </c>
      <c r="B218" s="57">
        <v>0.10171404838429592</v>
      </c>
      <c r="C218" s="58">
        <v>0.10761952368015879</v>
      </c>
      <c r="D218" s="58">
        <v>8.1306407729909339E-2</v>
      </c>
      <c r="E218" s="58">
        <v>5.9667904890221272E-2</v>
      </c>
      <c r="F218" s="58">
        <v>3.2438654578066266E-2</v>
      </c>
      <c r="G218" s="58">
        <v>9.2496306213688109E-2</v>
      </c>
      <c r="H218" s="58">
        <v>0.10013992121357181</v>
      </c>
      <c r="I218" s="58">
        <v>7.1993578449736695E-2</v>
      </c>
      <c r="J218" s="58">
        <v>3.2470387248159122E-2</v>
      </c>
      <c r="K218" s="58">
        <v>3.4351460781140319E-2</v>
      </c>
      <c r="L218" s="58">
        <v>8.6731647772254089E-2</v>
      </c>
      <c r="M218" s="58">
        <v>0.14535186130738953</v>
      </c>
      <c r="N218" s="58">
        <v>9.5258185285940183E-2</v>
      </c>
      <c r="O218" s="58">
        <v>6.802075304775683E-2</v>
      </c>
      <c r="P218" s="59">
        <v>6.2536593529298926E-2</v>
      </c>
      <c r="Q218" s="8"/>
    </row>
    <row r="219" spans="1:17" ht="23.25" x14ac:dyDescent="0.45">
      <c r="A219" s="56" t="s">
        <v>195</v>
      </c>
      <c r="B219" s="57">
        <v>3.9902890433903227E-3</v>
      </c>
      <c r="C219" s="58">
        <v>1.5160187729161766E-2</v>
      </c>
      <c r="D219" s="58">
        <v>1.5776779898221321E-2</v>
      </c>
      <c r="E219" s="58">
        <v>1.4212714228073442E-2</v>
      </c>
      <c r="F219" s="58">
        <v>1.2323053533899399E-2</v>
      </c>
      <c r="G219" s="58">
        <v>1.0921345257927628E-2</v>
      </c>
      <c r="H219" s="58">
        <v>1.9178675766667052E-2</v>
      </c>
      <c r="I219" s="58">
        <v>1.6406065370272987E-2</v>
      </c>
      <c r="J219" s="58">
        <v>8.2983049662368885E-3</v>
      </c>
      <c r="K219" s="58">
        <v>9.3560679671677183E-3</v>
      </c>
      <c r="L219" s="60">
        <v>0</v>
      </c>
      <c r="M219" s="58">
        <v>5.1634271785428176E-3</v>
      </c>
      <c r="N219" s="58">
        <v>1.2578151844482816E-2</v>
      </c>
      <c r="O219" s="58">
        <v>1.8419053115311224E-2</v>
      </c>
      <c r="P219" s="59">
        <v>2.4026631483033294E-2</v>
      </c>
      <c r="Q219" s="8"/>
    </row>
    <row r="220" spans="1:17" x14ac:dyDescent="0.45">
      <c r="A220" s="56" t="s">
        <v>196</v>
      </c>
      <c r="B220" s="57">
        <v>1.7315713736470364E-2</v>
      </c>
      <c r="C220" s="58">
        <v>3.1784387227100939E-2</v>
      </c>
      <c r="D220" s="58">
        <v>3.6179692069309023E-2</v>
      </c>
      <c r="E220" s="58">
        <v>2.9985798781416183E-2</v>
      </c>
      <c r="F220" s="58">
        <v>6.3976542522549817E-3</v>
      </c>
      <c r="G220" s="58">
        <v>2.5944874977221154E-2</v>
      </c>
      <c r="H220" s="58">
        <v>4.0058344257426499E-2</v>
      </c>
      <c r="I220" s="58">
        <v>2.5947497790787154E-2</v>
      </c>
      <c r="J220" s="58">
        <v>1.5132611431063488E-2</v>
      </c>
      <c r="K220" s="58">
        <v>3.5774428734585161E-3</v>
      </c>
      <c r="L220" s="58">
        <v>1.3127194433295686E-2</v>
      </c>
      <c r="M220" s="58">
        <v>1.7063269399819593E-2</v>
      </c>
      <c r="N220" s="58">
        <v>3.5126450991796988E-2</v>
      </c>
      <c r="O220" s="58">
        <v>4.9147153330914586E-2</v>
      </c>
      <c r="P220" s="59">
        <v>2.5997497320916843E-2</v>
      </c>
      <c r="Q220" s="8"/>
    </row>
    <row r="221" spans="1:17" x14ac:dyDescent="0.45">
      <c r="A221" s="56" t="s">
        <v>197</v>
      </c>
      <c r="B221" s="57">
        <v>1.8157336517866753E-3</v>
      </c>
      <c r="C221" s="58">
        <v>6.7999506001910305E-3</v>
      </c>
      <c r="D221" s="58">
        <v>1.9025656593145372E-2</v>
      </c>
      <c r="E221" s="58">
        <v>1.8546877000351819E-2</v>
      </c>
      <c r="F221" s="58">
        <v>8.1510476499772611E-3</v>
      </c>
      <c r="G221" s="58">
        <v>4.8698789403503265E-3</v>
      </c>
      <c r="H221" s="58">
        <v>1.9257525897425107E-2</v>
      </c>
      <c r="I221" s="58">
        <v>2.0725788829937693E-2</v>
      </c>
      <c r="J221" s="58">
        <v>1.3915881974027711E-2</v>
      </c>
      <c r="K221" s="58">
        <v>6.789680932127882E-3</v>
      </c>
      <c r="L221" s="60">
        <v>0</v>
      </c>
      <c r="M221" s="58">
        <v>1.3611397161464804E-3</v>
      </c>
      <c r="N221" s="58">
        <v>6.0744242962154265E-3</v>
      </c>
      <c r="O221" s="58">
        <v>8.428168474353322E-3</v>
      </c>
      <c r="P221" s="59">
        <v>2.1259139792393269E-2</v>
      </c>
      <c r="Q221" s="8"/>
    </row>
    <row r="222" spans="1:17" x14ac:dyDescent="0.45">
      <c r="A222" s="56" t="s">
        <v>198</v>
      </c>
      <c r="B222" s="57">
        <v>1.1785702185622663E-3</v>
      </c>
      <c r="C222" s="58">
        <v>1.4765057212509066E-3</v>
      </c>
      <c r="D222" s="58">
        <v>7.1176907531213746E-3</v>
      </c>
      <c r="E222" s="58">
        <v>6.4521722832633745E-3</v>
      </c>
      <c r="F222" s="58">
        <v>5.0186495983306515E-3</v>
      </c>
      <c r="G222" s="58">
        <v>2.5146606031108782E-3</v>
      </c>
      <c r="H222" s="58">
        <v>7.5090782173017024E-3</v>
      </c>
      <c r="I222" s="58">
        <v>5.8112474901318061E-3</v>
      </c>
      <c r="J222" s="58">
        <v>7.3674831296138693E-3</v>
      </c>
      <c r="K222" s="58">
        <v>7.7857499360668475E-4</v>
      </c>
      <c r="L222" s="58">
        <v>7.4998368700714146E-4</v>
      </c>
      <c r="M222" s="60">
        <v>0</v>
      </c>
      <c r="N222" s="58">
        <v>1.8473082002946248E-3</v>
      </c>
      <c r="O222" s="58">
        <v>3.1827236323967402E-3</v>
      </c>
      <c r="P222" s="59">
        <v>1.1449422832888731E-2</v>
      </c>
      <c r="Q222" s="8"/>
    </row>
    <row r="223" spans="1:17" x14ac:dyDescent="0.45">
      <c r="A223" s="56" t="s">
        <v>199</v>
      </c>
      <c r="B223" s="57">
        <v>0.15055304650364829</v>
      </c>
      <c r="C223" s="58">
        <v>0.11105976556120872</v>
      </c>
      <c r="D223" s="58">
        <v>7.5066011711207803E-2</v>
      </c>
      <c r="E223" s="58">
        <v>5.3798212062165444E-2</v>
      </c>
      <c r="F223" s="58">
        <v>1.5232636803273461E-2</v>
      </c>
      <c r="G223" s="58">
        <v>0.15115369495892095</v>
      </c>
      <c r="H223" s="58">
        <v>0.10269059482531724</v>
      </c>
      <c r="I223" s="58">
        <v>6.2981444059388422E-2</v>
      </c>
      <c r="J223" s="58">
        <v>2.567408750153756E-2</v>
      </c>
      <c r="K223" s="58">
        <v>1.1077949607463208E-2</v>
      </c>
      <c r="L223" s="58">
        <v>0.15440346614470618</v>
      </c>
      <c r="M223" s="58">
        <v>0.11569218017156568</v>
      </c>
      <c r="N223" s="58">
        <v>9.0275837820367869E-2</v>
      </c>
      <c r="O223" s="58">
        <v>6.3805797857798496E-2</v>
      </c>
      <c r="P223" s="59">
        <v>6.1515799549485342E-2</v>
      </c>
      <c r="Q223" s="8"/>
    </row>
    <row r="224" spans="1:17" x14ac:dyDescent="0.45">
      <c r="A224" s="56" t="s">
        <v>200</v>
      </c>
      <c r="B224" s="57">
        <v>6.697015423553161E-3</v>
      </c>
      <c r="C224" s="58">
        <v>4.2731825328595685E-3</v>
      </c>
      <c r="D224" s="58">
        <v>1.9681161477430632E-3</v>
      </c>
      <c r="E224" s="58">
        <v>9.6165046025007035E-4</v>
      </c>
      <c r="F224" s="58">
        <v>4.6900115460909406E-4</v>
      </c>
      <c r="G224" s="58">
        <v>7.2450955771662185E-3</v>
      </c>
      <c r="H224" s="58">
        <v>2.9195945373837336E-3</v>
      </c>
      <c r="I224" s="58">
        <v>2.4468124881162887E-3</v>
      </c>
      <c r="J224" s="58">
        <v>7.1603310207940215E-4</v>
      </c>
      <c r="K224" s="60">
        <v>0</v>
      </c>
      <c r="L224" s="58">
        <v>4.3550383372091411E-3</v>
      </c>
      <c r="M224" s="58">
        <v>4.6769286599142711E-3</v>
      </c>
      <c r="N224" s="58">
        <v>5.2852095309326406E-3</v>
      </c>
      <c r="O224" s="58">
        <v>1.3766246896247554E-3</v>
      </c>
      <c r="P224" s="62">
        <v>0</v>
      </c>
      <c r="Q224" s="8"/>
    </row>
    <row r="225" spans="1:17" x14ac:dyDescent="0.45">
      <c r="A225" s="56" t="s">
        <v>201</v>
      </c>
      <c r="B225" s="57">
        <v>2.9110491902117706E-3</v>
      </c>
      <c r="C225" s="58">
        <v>1.024813766242855E-3</v>
      </c>
      <c r="D225" s="58">
        <v>5.7306446030190247E-4</v>
      </c>
      <c r="E225" s="58">
        <v>6.5876398263416634E-4</v>
      </c>
      <c r="F225" s="58">
        <v>9.3834192571415635E-4</v>
      </c>
      <c r="G225" s="58">
        <v>4.4010998433934075E-3</v>
      </c>
      <c r="H225" s="60">
        <v>0</v>
      </c>
      <c r="I225" s="60">
        <v>0</v>
      </c>
      <c r="J225" s="58">
        <v>1.9110741396023115E-3</v>
      </c>
      <c r="K225" s="58">
        <v>5.7775398819891828E-4</v>
      </c>
      <c r="L225" s="58">
        <v>1.5900675593104804E-3</v>
      </c>
      <c r="M225" s="58">
        <v>1.5891969708961319E-3</v>
      </c>
      <c r="N225" s="60">
        <v>0</v>
      </c>
      <c r="O225" s="58">
        <v>1.4915186126554627E-3</v>
      </c>
      <c r="P225" s="62">
        <v>0</v>
      </c>
      <c r="Q225" s="8"/>
    </row>
    <row r="226" spans="1:17" x14ac:dyDescent="0.45">
      <c r="A226" s="56" t="s">
        <v>202</v>
      </c>
      <c r="B226" s="57">
        <v>3.9736945132760586E-3</v>
      </c>
      <c r="C226" s="58">
        <v>7.8662821853355122E-4</v>
      </c>
      <c r="D226" s="60">
        <v>0</v>
      </c>
      <c r="E226" s="58">
        <v>1.061196793434851E-3</v>
      </c>
      <c r="F226" s="58">
        <v>3.9330929282618409E-4</v>
      </c>
      <c r="G226" s="58">
        <v>1.1735016542183628E-3</v>
      </c>
      <c r="H226" s="60">
        <v>0</v>
      </c>
      <c r="I226" s="58">
        <v>7.356668485543488E-4</v>
      </c>
      <c r="J226" s="60">
        <v>0</v>
      </c>
      <c r="K226" s="58">
        <v>6.7841646918276365E-4</v>
      </c>
      <c r="L226" s="58">
        <v>6.5023577555130257E-3</v>
      </c>
      <c r="M226" s="58">
        <v>2.3231416835679231E-3</v>
      </c>
      <c r="N226" s="58">
        <v>1.3365527007049426E-3</v>
      </c>
      <c r="O226" s="60">
        <v>0</v>
      </c>
      <c r="P226" s="59">
        <v>1.8003770456073999E-3</v>
      </c>
      <c r="Q226" s="8"/>
    </row>
    <row r="227" spans="1:17" x14ac:dyDescent="0.45">
      <c r="A227" s="56" t="s">
        <v>203</v>
      </c>
      <c r="B227" s="57">
        <v>1.3825469828106841E-3</v>
      </c>
      <c r="C227" s="58">
        <v>8.1130331399386084E-4</v>
      </c>
      <c r="D227" s="58">
        <v>1.4096651466835287E-3</v>
      </c>
      <c r="E227" s="60">
        <v>0</v>
      </c>
      <c r="F227" s="60">
        <v>0</v>
      </c>
      <c r="G227" s="58">
        <v>1.3521514362550315E-3</v>
      </c>
      <c r="H227" s="58">
        <v>2.397535043410557E-3</v>
      </c>
      <c r="I227" s="60">
        <v>0</v>
      </c>
      <c r="J227" s="60">
        <v>0</v>
      </c>
      <c r="K227" s="60">
        <v>0</v>
      </c>
      <c r="L227" s="58">
        <v>6.6627542435625448E-4</v>
      </c>
      <c r="M227" s="58">
        <v>1.8374693290284323E-3</v>
      </c>
      <c r="N227" s="58">
        <v>6.682763503524713E-4</v>
      </c>
      <c r="O227" s="60">
        <v>0</v>
      </c>
      <c r="P227" s="62">
        <v>0</v>
      </c>
      <c r="Q227" s="8"/>
    </row>
    <row r="228" spans="1:17" x14ac:dyDescent="0.45">
      <c r="A228" s="56" t="s">
        <v>204</v>
      </c>
      <c r="B228" s="57">
        <v>2.3456381075025621E-3</v>
      </c>
      <c r="C228" s="58">
        <v>5.9473622766549128E-4</v>
      </c>
      <c r="D228" s="60">
        <v>0</v>
      </c>
      <c r="E228" s="60">
        <v>0</v>
      </c>
      <c r="F228" s="60">
        <v>0</v>
      </c>
      <c r="G228" s="60">
        <v>0</v>
      </c>
      <c r="H228" s="60">
        <v>0</v>
      </c>
      <c r="I228" s="60">
        <v>0</v>
      </c>
      <c r="J228" s="60">
        <v>0</v>
      </c>
      <c r="K228" s="60">
        <v>0</v>
      </c>
      <c r="L228" s="58">
        <v>5.3176079839414615E-3</v>
      </c>
      <c r="M228" s="58">
        <v>2.0169627333754664E-3</v>
      </c>
      <c r="N228" s="60">
        <v>0</v>
      </c>
      <c r="O228" s="60">
        <v>0</v>
      </c>
      <c r="P228" s="62">
        <v>0</v>
      </c>
      <c r="Q228" s="8"/>
    </row>
    <row r="229" spans="1:17" ht="14.65" thickBot="1" x14ac:dyDescent="0.5">
      <c r="A229" s="63" t="s">
        <v>205</v>
      </c>
      <c r="B229" s="64">
        <v>0.33916795420710388</v>
      </c>
      <c r="C229" s="65">
        <v>0.38815050410773139</v>
      </c>
      <c r="D229" s="65">
        <v>0.44414601068056997</v>
      </c>
      <c r="E229" s="65">
        <v>0.53326126531378182</v>
      </c>
      <c r="F229" s="65">
        <v>0.56608802406152836</v>
      </c>
      <c r="G229" s="65">
        <v>0.32834230987211183</v>
      </c>
      <c r="H229" s="65">
        <v>0.40119655623403166</v>
      </c>
      <c r="I229" s="65">
        <v>0.45470748389706073</v>
      </c>
      <c r="J229" s="65">
        <v>0.45983701147326478</v>
      </c>
      <c r="K229" s="65">
        <v>0.53494164727609106</v>
      </c>
      <c r="L229" s="65">
        <v>0.3154948368938652</v>
      </c>
      <c r="M229" s="65">
        <v>0.41325720359368084</v>
      </c>
      <c r="N229" s="65">
        <v>0.4038626441457871</v>
      </c>
      <c r="O229" s="65">
        <v>0.51061190618181707</v>
      </c>
      <c r="P229" s="66">
        <v>0.8162537007409767</v>
      </c>
      <c r="Q229" s="8"/>
    </row>
  </sheetData>
  <mergeCells count="40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A99:A100"/>
    <mergeCell ref="B99:F99"/>
    <mergeCell ref="G99:K99"/>
    <mergeCell ref="L99:P99"/>
    <mergeCell ref="B80:J80"/>
    <mergeCell ref="B81:C82"/>
    <mergeCell ref="D81:J81"/>
    <mergeCell ref="I82:J82"/>
    <mergeCell ref="B83:B84"/>
    <mergeCell ref="B85:B91"/>
    <mergeCell ref="B92:B93"/>
    <mergeCell ref="C43:C46"/>
    <mergeCell ref="C47:E47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2018-03-18T17:16:17Z</dcterms:modified>
</cp:coreProperties>
</file>